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nza\Documents\Web\clanky\"/>
    </mc:Choice>
  </mc:AlternateContent>
  <xr:revisionPtr revIDLastSave="0" documentId="13_ncr:1_{93DA7085-5C99-4A28-B2F9-2819DD4A22F4}" xr6:coauthVersionLast="47" xr6:coauthVersionMax="47" xr10:uidLastSave="{00000000-0000-0000-0000-000000000000}"/>
  <bookViews>
    <workbookView xWindow="-108" yWindow="-108" windowWidth="23256" windowHeight="12576" tabRatio="756" xr2:uid="{06C5326E-38AE-4282-A4E2-3A74329E3246}"/>
  </bookViews>
  <sheets>
    <sheet name="se vzorci" sheetId="11" r:id="rId1"/>
    <sheet name="bez vzorců" sheetId="15" r:id="rId2"/>
    <sheet name="webový" sheetId="17" r:id="rId3"/>
    <sheet name="sezóny" sheetId="18" r:id="rId4"/>
    <sheet name="kariéry" sheetId="19" r:id="rId5"/>
  </sheets>
  <definedNames>
    <definedName name="_xlnm._FilterDatabase" localSheetId="4" hidden="1">kariéry!$A$1:$I$84</definedName>
    <definedName name="_xlnm._FilterDatabase" localSheetId="3" hidden="1">sezóny!$A$1:$L$1</definedName>
  </definedNames>
  <calcPr calcId="191029"/>
</workbook>
</file>

<file path=xl/calcChain.xml><?xml version="1.0" encoding="utf-8"?>
<calcChain xmlns="http://schemas.openxmlformats.org/spreadsheetml/2006/main">
  <c r="P791" i="11" l="1"/>
  <c r="Q712" i="11"/>
  <c r="P712" i="11"/>
  <c r="K712" i="11"/>
  <c r="G712" i="11"/>
  <c r="H712" i="11" s="1"/>
  <c r="F712" i="11"/>
  <c r="Q1242" i="11"/>
  <c r="P1242" i="11"/>
  <c r="K1242" i="11"/>
  <c r="F1242" i="11"/>
  <c r="G1242" i="11"/>
  <c r="H1242" i="11" s="1"/>
  <c r="Q1110" i="11"/>
  <c r="P1110" i="11"/>
  <c r="K1110" i="11"/>
  <c r="G1110" i="11"/>
  <c r="H1110" i="11" s="1"/>
  <c r="F1110" i="11"/>
  <c r="P56" i="11"/>
  <c r="Q56" i="11"/>
  <c r="K56" i="11"/>
  <c r="F56" i="11"/>
  <c r="G56" i="11"/>
  <c r="H56" i="11" s="1"/>
  <c r="K884" i="11"/>
  <c r="F884" i="11"/>
  <c r="G884" i="11"/>
  <c r="H884" i="11" s="1"/>
  <c r="P386" i="11"/>
  <c r="Q386" i="11"/>
  <c r="K386" i="11"/>
  <c r="F386" i="11"/>
  <c r="G386" i="11"/>
  <c r="H386" i="11" s="1"/>
  <c r="P818" i="11"/>
  <c r="Q818" i="11"/>
  <c r="K818" i="11"/>
  <c r="F818" i="11"/>
  <c r="G818" i="11"/>
  <c r="H818" i="11" s="1"/>
  <c r="P848" i="11"/>
  <c r="Q848" i="11"/>
  <c r="K848" i="11"/>
  <c r="F848" i="11"/>
  <c r="G848" i="11"/>
  <c r="H848" i="11" s="1"/>
  <c r="Q791" i="11"/>
  <c r="K791" i="11"/>
  <c r="F791" i="11"/>
  <c r="G791" i="11"/>
  <c r="H791" i="11" s="1"/>
  <c r="Q548" i="11"/>
  <c r="P548" i="11"/>
  <c r="K548" i="11"/>
  <c r="F548" i="11"/>
  <c r="G548" i="11"/>
  <c r="H548" i="11" s="1"/>
  <c r="P1207" i="11"/>
  <c r="Q1207" i="11"/>
  <c r="K1207" i="11"/>
  <c r="F1207" i="11"/>
  <c r="G1207" i="11"/>
  <c r="H1207" i="11" s="1"/>
  <c r="P732" i="11"/>
  <c r="Q732" i="11"/>
  <c r="K732" i="11"/>
  <c r="F732" i="11"/>
  <c r="G732" i="11"/>
  <c r="H732" i="11" s="1"/>
  <c r="P1093" i="11"/>
  <c r="Q1093" i="11"/>
  <c r="K1093" i="11"/>
  <c r="F1093" i="11"/>
  <c r="G1093" i="11"/>
  <c r="H1093" i="11" s="1"/>
  <c r="P1051" i="11"/>
  <c r="Q1051" i="11"/>
  <c r="K1051" i="11"/>
  <c r="F1051" i="11"/>
  <c r="G1051" i="11"/>
  <c r="H1051" i="11" s="1"/>
  <c r="Q616" i="11"/>
  <c r="Q617" i="11" s="1"/>
  <c r="P616" i="11"/>
  <c r="P617" i="11" s="1"/>
  <c r="K616" i="11"/>
  <c r="G616" i="11"/>
  <c r="H616" i="11" s="1"/>
  <c r="F616" i="11"/>
  <c r="F617" i="11" s="1"/>
  <c r="Q70" i="11"/>
  <c r="P70" i="11"/>
  <c r="K70" i="11"/>
  <c r="G70" i="11"/>
  <c r="H70" i="11" s="1"/>
  <c r="F70" i="11"/>
  <c r="K721" i="11"/>
  <c r="F721" i="11"/>
  <c r="G721" i="11"/>
  <c r="H721" i="11" s="1"/>
  <c r="Q721" i="11"/>
  <c r="P721" i="11"/>
  <c r="Q720" i="11"/>
  <c r="P720" i="11"/>
  <c r="K720" i="11"/>
  <c r="G720" i="11"/>
  <c r="H720" i="11" s="1"/>
  <c r="F720" i="11"/>
  <c r="P996" i="11"/>
  <c r="Q996" i="11"/>
  <c r="K996" i="11"/>
  <c r="F996" i="11"/>
  <c r="G996" i="11"/>
  <c r="H996" i="11" s="1"/>
  <c r="Q1109" i="11"/>
  <c r="P1109" i="11"/>
  <c r="K1109" i="11"/>
  <c r="H1109" i="11"/>
  <c r="G1109" i="11"/>
  <c r="F1109" i="11"/>
  <c r="P681" i="11"/>
  <c r="Q681" i="11"/>
  <c r="K681" i="11"/>
  <c r="F681" i="11"/>
  <c r="G681" i="11"/>
  <c r="H681" i="11" s="1"/>
  <c r="Q680" i="11"/>
  <c r="P680" i="11"/>
  <c r="K680" i="11"/>
  <c r="G680" i="11"/>
  <c r="H680" i="11" s="1"/>
  <c r="F680" i="11"/>
  <c r="K792" i="11"/>
  <c r="Q506" i="11"/>
  <c r="K506" i="11"/>
  <c r="P506" i="11"/>
  <c r="F506" i="11"/>
  <c r="G506" i="11"/>
  <c r="H506" i="11" s="1"/>
  <c r="Q817" i="11"/>
  <c r="P817" i="11"/>
  <c r="K817" i="11"/>
  <c r="F817" i="11"/>
  <c r="G817" i="11"/>
  <c r="H817" i="11" s="1"/>
  <c r="P847" i="11"/>
  <c r="Q847" i="11"/>
  <c r="K847" i="11"/>
  <c r="F847" i="11"/>
  <c r="G847" i="11"/>
  <c r="H847" i="11" s="1"/>
  <c r="P505" i="11"/>
  <c r="Q505" i="11"/>
  <c r="K505" i="11"/>
  <c r="F505" i="11"/>
  <c r="G505" i="11"/>
  <c r="H505" i="11" s="1"/>
  <c r="Q57" i="11"/>
  <c r="P57" i="11"/>
  <c r="G57" i="11"/>
  <c r="H57" i="11" s="1"/>
  <c r="K57" i="11"/>
  <c r="Q885" i="11"/>
  <c r="P885" i="11"/>
  <c r="Q884" i="11"/>
  <c r="P884" i="11"/>
  <c r="K885" i="11"/>
  <c r="G885" i="11"/>
  <c r="H885" i="11" s="1"/>
  <c r="P532" i="11"/>
  <c r="Q532" i="11"/>
  <c r="P533" i="11"/>
  <c r="Q533" i="11"/>
  <c r="P534" i="11"/>
  <c r="Q534" i="11"/>
  <c r="P535" i="11"/>
  <c r="Q535" i="11"/>
  <c r="P536" i="11"/>
  <c r="Q536" i="11"/>
  <c r="K536" i="11"/>
  <c r="K535" i="11"/>
  <c r="K534" i="11"/>
  <c r="K533" i="11"/>
  <c r="K532" i="11"/>
  <c r="G536" i="11"/>
  <c r="H536" i="11" s="1"/>
  <c r="G535" i="11"/>
  <c r="H535" i="11" s="1"/>
  <c r="G534" i="11"/>
  <c r="H534" i="11" s="1"/>
  <c r="G533" i="11"/>
  <c r="H533" i="11" s="1"/>
  <c r="G532" i="11"/>
  <c r="H532" i="11" s="1"/>
  <c r="F536" i="11"/>
  <c r="F535" i="11"/>
  <c r="F534" i="11"/>
  <c r="F533" i="11"/>
  <c r="F532" i="11"/>
  <c r="J617" i="11"/>
  <c r="E617" i="11"/>
  <c r="D617" i="11"/>
  <c r="C617" i="11"/>
  <c r="Q883" i="11"/>
  <c r="P883" i="11"/>
  <c r="K883" i="11"/>
  <c r="G883" i="11"/>
  <c r="H883" i="11" s="1"/>
  <c r="F883" i="11"/>
  <c r="Q846" i="11"/>
  <c r="P846" i="11"/>
  <c r="K846" i="11"/>
  <c r="G846" i="11"/>
  <c r="H846" i="11" s="1"/>
  <c r="F846" i="11"/>
  <c r="Q816" i="11"/>
  <c r="P816" i="11"/>
  <c r="K816" i="11"/>
  <c r="G816" i="11"/>
  <c r="H816" i="11" s="1"/>
  <c r="F816" i="11"/>
  <c r="Q790" i="11"/>
  <c r="P790" i="11"/>
  <c r="K790" i="11"/>
  <c r="G790" i="11"/>
  <c r="H790" i="11" s="1"/>
  <c r="F790" i="11"/>
  <c r="Q698" i="11"/>
  <c r="P698" i="11"/>
  <c r="K698" i="11"/>
  <c r="G698" i="11"/>
  <c r="H698" i="11" s="1"/>
  <c r="F698" i="11"/>
  <c r="Q531" i="11"/>
  <c r="P531" i="11"/>
  <c r="K531" i="11"/>
  <c r="G531" i="11"/>
  <c r="H531" i="11" s="1"/>
  <c r="F531" i="11"/>
  <c r="Q586" i="11"/>
  <c r="P586" i="11"/>
  <c r="K586" i="11"/>
  <c r="G586" i="11"/>
  <c r="H586" i="11" s="1"/>
  <c r="F586" i="11"/>
  <c r="Q504" i="11"/>
  <c r="P504" i="11"/>
  <c r="K504" i="11"/>
  <c r="G504" i="11"/>
  <c r="H504" i="11" s="1"/>
  <c r="F504" i="11"/>
  <c r="Q198" i="11"/>
  <c r="P198" i="11"/>
  <c r="K198" i="11"/>
  <c r="G198" i="11"/>
  <c r="H198" i="11" s="1"/>
  <c r="F198" i="11"/>
  <c r="Q138" i="11"/>
  <c r="P138" i="11"/>
  <c r="K138" i="11"/>
  <c r="G138" i="11"/>
  <c r="H138" i="11" s="1"/>
  <c r="F138" i="11"/>
  <c r="J71" i="11"/>
  <c r="E71" i="11"/>
  <c r="D71" i="11"/>
  <c r="C71" i="11"/>
  <c r="Q55" i="11"/>
  <c r="P55" i="11"/>
  <c r="K55" i="11"/>
  <c r="G55" i="11"/>
  <c r="H55" i="11" s="1"/>
  <c r="F55" i="11"/>
  <c r="Q995" i="11"/>
  <c r="P995" i="11"/>
  <c r="K995" i="11"/>
  <c r="G995" i="11"/>
  <c r="H995" i="11" s="1"/>
  <c r="F995" i="11"/>
  <c r="Q385" i="11"/>
  <c r="P385" i="11"/>
  <c r="K385" i="11"/>
  <c r="G385" i="11"/>
  <c r="H385" i="11" s="1"/>
  <c r="F385" i="11"/>
  <c r="Q1206" i="11"/>
  <c r="P1206" i="11"/>
  <c r="K1206" i="11"/>
  <c r="G1206" i="11"/>
  <c r="H1206" i="11" s="1"/>
  <c r="F1206" i="11"/>
  <c r="P1092" i="11"/>
  <c r="Q1092" i="11"/>
  <c r="K1092" i="11"/>
  <c r="F1092" i="11"/>
  <c r="G1092" i="11"/>
  <c r="H1092" i="11" s="1"/>
  <c r="Q1091" i="11"/>
  <c r="P1091" i="11"/>
  <c r="K1091" i="11"/>
  <c r="G1091" i="11"/>
  <c r="H1091" i="11" s="1"/>
  <c r="F1091" i="11"/>
  <c r="Q731" i="11"/>
  <c r="P731" i="11"/>
  <c r="K731" i="11"/>
  <c r="G731" i="11"/>
  <c r="H731" i="11" s="1"/>
  <c r="F731" i="11"/>
  <c r="Q1050" i="11"/>
  <c r="P1050" i="11"/>
  <c r="K1050" i="11"/>
  <c r="G1050" i="11"/>
  <c r="H1050" i="11" s="1"/>
  <c r="F1050" i="11"/>
  <c r="Q547" i="11"/>
  <c r="P547" i="11"/>
  <c r="K547" i="11"/>
  <c r="G547" i="11"/>
  <c r="H547" i="11" s="1"/>
  <c r="F547" i="11"/>
  <c r="Q1108" i="11"/>
  <c r="P1108" i="11"/>
  <c r="K1108" i="11"/>
  <c r="G1108" i="11"/>
  <c r="H1108" i="11" s="1"/>
  <c r="F1108" i="11"/>
  <c r="P711" i="11"/>
  <c r="Q711" i="11"/>
  <c r="Q1241" i="11"/>
  <c r="P1241" i="11"/>
  <c r="K1241" i="11"/>
  <c r="G1241" i="11"/>
  <c r="H1241" i="11" s="1"/>
  <c r="F1241" i="11"/>
  <c r="K711" i="11"/>
  <c r="G711" i="11"/>
  <c r="H711" i="11" s="1"/>
  <c r="F711" i="11"/>
  <c r="Q719" i="11"/>
  <c r="P719" i="11"/>
  <c r="K719" i="11"/>
  <c r="G719" i="11"/>
  <c r="H719" i="11" s="1"/>
  <c r="F719" i="11"/>
  <c r="P14" i="11"/>
  <c r="Q14" i="11"/>
  <c r="P15" i="11"/>
  <c r="Q15" i="11"/>
  <c r="P16" i="11"/>
  <c r="Q16" i="11"/>
  <c r="P17" i="11"/>
  <c r="Q17" i="11"/>
  <c r="P18" i="11"/>
  <c r="Q18" i="11"/>
  <c r="P19" i="11"/>
  <c r="Q19" i="11"/>
  <c r="P20" i="11"/>
  <c r="Q20" i="11"/>
  <c r="P21" i="11"/>
  <c r="Q21" i="11"/>
  <c r="P26" i="11"/>
  <c r="Q26" i="11"/>
  <c r="P27" i="11"/>
  <c r="Q27" i="11"/>
  <c r="P28" i="11"/>
  <c r="Q28" i="11"/>
  <c r="P29" i="11"/>
  <c r="Q29" i="11"/>
  <c r="P30" i="11"/>
  <c r="Q30" i="11"/>
  <c r="P31" i="11"/>
  <c r="Q31" i="11"/>
  <c r="P32" i="11"/>
  <c r="Q32" i="11"/>
  <c r="P33" i="11"/>
  <c r="Q33" i="11"/>
  <c r="P34" i="11"/>
  <c r="Q34" i="11"/>
  <c r="P35" i="11"/>
  <c r="Q35" i="11"/>
  <c r="P36" i="11"/>
  <c r="Q36" i="11"/>
  <c r="P37" i="11"/>
  <c r="Q37" i="11"/>
  <c r="P38" i="11"/>
  <c r="Q38" i="11"/>
  <c r="P39" i="11"/>
  <c r="Q39" i="11"/>
  <c r="P40" i="11"/>
  <c r="Q40" i="11"/>
  <c r="P41" i="11"/>
  <c r="Q41" i="11"/>
  <c r="P42" i="11"/>
  <c r="Q42" i="11"/>
  <c r="P43" i="11"/>
  <c r="Q43" i="11"/>
  <c r="P48" i="11"/>
  <c r="Q48" i="11"/>
  <c r="P49" i="11"/>
  <c r="Q49" i="11"/>
  <c r="P50" i="11"/>
  <c r="Q50" i="11"/>
  <c r="P51" i="11"/>
  <c r="Q51" i="11"/>
  <c r="P52" i="11"/>
  <c r="Q52" i="11"/>
  <c r="P53" i="11"/>
  <c r="Q53" i="11"/>
  <c r="P54" i="11"/>
  <c r="Q54" i="11"/>
  <c r="P58" i="11"/>
  <c r="Q58" i="11"/>
  <c r="P63" i="11"/>
  <c r="Q63" i="11"/>
  <c r="P64" i="11"/>
  <c r="Q64" i="11"/>
  <c r="P69" i="11"/>
  <c r="Q69" i="11"/>
  <c r="P75" i="11"/>
  <c r="Q75" i="11"/>
  <c r="P76" i="11"/>
  <c r="Q76" i="11"/>
  <c r="P77" i="11"/>
  <c r="Q77" i="11"/>
  <c r="P78" i="11"/>
  <c r="Q78" i="11"/>
  <c r="P79" i="11"/>
  <c r="Q79" i="11"/>
  <c r="P80" i="11"/>
  <c r="Q80" i="11"/>
  <c r="P81" i="11"/>
  <c r="Q81" i="11"/>
  <c r="P86" i="11"/>
  <c r="Q86" i="11"/>
  <c r="P87" i="11"/>
  <c r="Q87" i="11"/>
  <c r="P92" i="11"/>
  <c r="P93" i="11" s="1"/>
  <c r="Q92" i="11"/>
  <c r="Q93" i="11" s="1"/>
  <c r="P97" i="11"/>
  <c r="Q97" i="11"/>
  <c r="P98" i="11"/>
  <c r="Q98" i="11"/>
  <c r="P99" i="11"/>
  <c r="Q99" i="11"/>
  <c r="P100" i="11"/>
  <c r="Q100" i="11"/>
  <c r="P101" i="11"/>
  <c r="Q101" i="11"/>
  <c r="P106" i="11"/>
  <c r="Q106" i="11"/>
  <c r="P107" i="11"/>
  <c r="Q107" i="11"/>
  <c r="P108" i="11"/>
  <c r="Q108" i="11"/>
  <c r="P109" i="11"/>
  <c r="Q109" i="11"/>
  <c r="P110" i="11"/>
  <c r="Q110" i="11"/>
  <c r="P111" i="11"/>
  <c r="Q111" i="11"/>
  <c r="P112" i="11"/>
  <c r="Q112" i="11"/>
  <c r="P113" i="11"/>
  <c r="Q113" i="11"/>
  <c r="P114" i="11"/>
  <c r="Q114" i="11"/>
  <c r="P115" i="11"/>
  <c r="Q115" i="11"/>
  <c r="P116" i="11"/>
  <c r="Q116" i="11"/>
  <c r="P117" i="11"/>
  <c r="Q117" i="11"/>
  <c r="P118" i="11"/>
  <c r="Q118" i="11"/>
  <c r="P119" i="11"/>
  <c r="Q119" i="11"/>
  <c r="P120" i="11"/>
  <c r="Q120" i="11"/>
  <c r="P121" i="11"/>
  <c r="Q121" i="11"/>
  <c r="P122" i="11"/>
  <c r="Q122" i="11"/>
  <c r="P123" i="11"/>
  <c r="Q123" i="11"/>
  <c r="P124" i="11"/>
  <c r="Q124" i="11"/>
  <c r="P125" i="11"/>
  <c r="Q125" i="11"/>
  <c r="P126" i="11"/>
  <c r="Q126" i="11"/>
  <c r="P127" i="11"/>
  <c r="Q127" i="11"/>
  <c r="P128" i="11"/>
  <c r="Q128" i="11"/>
  <c r="P129" i="11"/>
  <c r="Q129" i="11"/>
  <c r="P130" i="11"/>
  <c r="Q130" i="11"/>
  <c r="P131" i="11"/>
  <c r="Q131" i="11"/>
  <c r="P132" i="11"/>
  <c r="Q132" i="11"/>
  <c r="P133" i="11"/>
  <c r="Q133" i="11"/>
  <c r="P134" i="11"/>
  <c r="Q134" i="11"/>
  <c r="P135" i="11"/>
  <c r="Q135" i="11"/>
  <c r="P136" i="11"/>
  <c r="Q136" i="11"/>
  <c r="P137" i="11"/>
  <c r="Q137" i="11"/>
  <c r="P139" i="11"/>
  <c r="Q139" i="11"/>
  <c r="P144" i="11"/>
  <c r="Q144" i="11"/>
  <c r="P145" i="11"/>
  <c r="Q145" i="11"/>
  <c r="P146" i="11"/>
  <c r="Q146" i="11"/>
  <c r="P147" i="11"/>
  <c r="Q147" i="11"/>
  <c r="P148" i="11"/>
  <c r="Q148" i="11"/>
  <c r="P149" i="11"/>
  <c r="Q149" i="11"/>
  <c r="P150" i="11"/>
  <c r="Q150" i="11"/>
  <c r="P151" i="11"/>
  <c r="Q151" i="11"/>
  <c r="P152" i="11"/>
  <c r="Q152" i="11"/>
  <c r="P153" i="11"/>
  <c r="Q153" i="11"/>
  <c r="P158" i="11"/>
  <c r="Q158" i="11"/>
  <c r="P159" i="11"/>
  <c r="Q159" i="11"/>
  <c r="P164" i="11"/>
  <c r="Q164" i="11"/>
  <c r="P165" i="11"/>
  <c r="Q165" i="11"/>
  <c r="P166" i="11"/>
  <c r="Q166" i="11"/>
  <c r="P167" i="11"/>
  <c r="Q167" i="11"/>
  <c r="P168" i="11"/>
  <c r="Q168" i="11"/>
  <c r="P169" i="11"/>
  <c r="Q169" i="11"/>
  <c r="P170" i="11"/>
  <c r="Q170" i="11"/>
  <c r="P171" i="11"/>
  <c r="Q171" i="11"/>
  <c r="P172" i="11"/>
  <c r="Q172" i="11"/>
  <c r="P177" i="11"/>
  <c r="Q177" i="11"/>
  <c r="P178" i="11"/>
  <c r="Q178" i="11"/>
  <c r="P179" i="11"/>
  <c r="Q179" i="11"/>
  <c r="P180" i="11"/>
  <c r="Q180" i="11"/>
  <c r="P181" i="11"/>
  <c r="Q181" i="11"/>
  <c r="P182" i="11"/>
  <c r="Q182" i="11"/>
  <c r="P183" i="11"/>
  <c r="Q183" i="11"/>
  <c r="P184" i="11"/>
  <c r="Q184" i="11"/>
  <c r="P185" i="11"/>
  <c r="Q185" i="11"/>
  <c r="P186" i="11"/>
  <c r="Q186" i="11"/>
  <c r="P187" i="11"/>
  <c r="Q187" i="11"/>
  <c r="P188" i="11"/>
  <c r="Q188" i="11"/>
  <c r="P189" i="11"/>
  <c r="Q189" i="11"/>
  <c r="P190" i="11"/>
  <c r="Q190" i="11"/>
  <c r="P191" i="11"/>
  <c r="Q191" i="11"/>
  <c r="P192" i="11"/>
  <c r="Q192" i="11"/>
  <c r="P193" i="11"/>
  <c r="Q193" i="11"/>
  <c r="P194" i="11"/>
  <c r="Q194" i="11"/>
  <c r="P195" i="11"/>
  <c r="Q195" i="11"/>
  <c r="P196" i="11"/>
  <c r="Q196" i="11"/>
  <c r="P197" i="11"/>
  <c r="Q197" i="11"/>
  <c r="P199" i="11"/>
  <c r="Q199" i="11"/>
  <c r="P204" i="11"/>
  <c r="Q204" i="11"/>
  <c r="P205" i="11"/>
  <c r="Q205" i="11"/>
  <c r="P206" i="11"/>
  <c r="Q206" i="11"/>
  <c r="P207" i="11"/>
  <c r="Q207" i="11"/>
  <c r="P208" i="11"/>
  <c r="Q208" i="11"/>
  <c r="P209" i="11"/>
  <c r="Q209" i="11"/>
  <c r="P210" i="11"/>
  <c r="Q210" i="11"/>
  <c r="P211" i="11"/>
  <c r="Q211" i="11"/>
  <c r="P212" i="11"/>
  <c r="Q212" i="11"/>
  <c r="P213" i="11"/>
  <c r="Q213" i="11"/>
  <c r="P214" i="11"/>
  <c r="Q214" i="11"/>
  <c r="P215" i="11"/>
  <c r="Q215" i="11"/>
  <c r="P216" i="11"/>
  <c r="Q216" i="11"/>
  <c r="P217" i="11"/>
  <c r="Q217" i="11"/>
  <c r="P218" i="11"/>
  <c r="Q218" i="11"/>
  <c r="P219" i="11"/>
  <c r="Q219" i="11"/>
  <c r="P220" i="11"/>
  <c r="Q220" i="11"/>
  <c r="P221" i="11"/>
  <c r="Q221" i="11"/>
  <c r="P222" i="11"/>
  <c r="Q222" i="11"/>
  <c r="P227" i="11"/>
  <c r="Q227" i="11"/>
  <c r="P228" i="11"/>
  <c r="Q228" i="11"/>
  <c r="P229" i="11"/>
  <c r="Q229" i="11"/>
  <c r="P230" i="11"/>
  <c r="Q230" i="11"/>
  <c r="P231" i="11"/>
  <c r="Q231" i="11"/>
  <c r="P232" i="11"/>
  <c r="Q232" i="11"/>
  <c r="P233" i="11"/>
  <c r="Q233" i="11"/>
  <c r="P234" i="11"/>
  <c r="Q234" i="11"/>
  <c r="P239" i="11"/>
  <c r="Q239" i="11"/>
  <c r="P240" i="11"/>
  <c r="Q240" i="11"/>
  <c r="P245" i="11"/>
  <c r="Q245" i="11"/>
  <c r="P246" i="11"/>
  <c r="Q246" i="11"/>
  <c r="P247" i="11"/>
  <c r="Q247" i="11"/>
  <c r="P248" i="11"/>
  <c r="Q248" i="11"/>
  <c r="P249" i="11"/>
  <c r="Q249" i="11"/>
  <c r="P250" i="11"/>
  <c r="Q250" i="11"/>
  <c r="P251" i="11"/>
  <c r="Q251" i="11"/>
  <c r="P252" i="11"/>
  <c r="Q252" i="11"/>
  <c r="P253" i="11"/>
  <c r="Q253" i="11"/>
  <c r="P254" i="11"/>
  <c r="Q254" i="11"/>
  <c r="P255" i="11"/>
  <c r="Q255" i="11"/>
  <c r="P256" i="11"/>
  <c r="Q256" i="11"/>
  <c r="P257" i="11"/>
  <c r="Q257" i="11"/>
  <c r="P258" i="11"/>
  <c r="Q258" i="11"/>
  <c r="P259" i="11"/>
  <c r="Q259" i="11"/>
  <c r="P260" i="11"/>
  <c r="Q260" i="11"/>
  <c r="P261" i="11"/>
  <c r="Q261" i="11"/>
  <c r="P262" i="11"/>
  <c r="Q262" i="11"/>
  <c r="P263" i="11"/>
  <c r="Q263" i="11"/>
  <c r="P264" i="11"/>
  <c r="Q264" i="11"/>
  <c r="P265" i="11"/>
  <c r="Q265" i="11"/>
  <c r="P266" i="11"/>
  <c r="Q266" i="11"/>
  <c r="P267" i="11"/>
  <c r="Q267" i="11"/>
  <c r="P272" i="11"/>
  <c r="Q272" i="11"/>
  <c r="P273" i="11"/>
  <c r="Q273" i="11"/>
  <c r="P278" i="11"/>
  <c r="Q278" i="11"/>
  <c r="P279" i="11"/>
  <c r="Q279" i="11"/>
  <c r="P280" i="11"/>
  <c r="Q280" i="11"/>
  <c r="P285" i="11"/>
  <c r="Q285" i="11"/>
  <c r="P286" i="11"/>
  <c r="Q286" i="11"/>
  <c r="P287" i="11"/>
  <c r="Q287" i="11"/>
  <c r="P292" i="11"/>
  <c r="Q292" i="11"/>
  <c r="P293" i="11"/>
  <c r="Q293" i="11"/>
  <c r="P294" i="11"/>
  <c r="Q294" i="11"/>
  <c r="P295" i="11"/>
  <c r="Q295" i="11"/>
  <c r="P296" i="11"/>
  <c r="Q296" i="11"/>
  <c r="P301" i="11"/>
  <c r="Q301" i="11"/>
  <c r="P302" i="11"/>
  <c r="Q302" i="11"/>
  <c r="P303" i="11"/>
  <c r="Q303" i="11"/>
  <c r="P304" i="11"/>
  <c r="Q304" i="11"/>
  <c r="P305" i="11"/>
  <c r="Q305" i="11"/>
  <c r="P306" i="11"/>
  <c r="Q306" i="11"/>
  <c r="P307" i="11"/>
  <c r="Q307" i="11"/>
  <c r="P308" i="11"/>
  <c r="Q308" i="11"/>
  <c r="P309" i="11"/>
  <c r="Q309" i="11"/>
  <c r="P310" i="11"/>
  <c r="Q310" i="11"/>
  <c r="P311" i="11"/>
  <c r="Q311" i="11"/>
  <c r="P312" i="11"/>
  <c r="Q312" i="11"/>
  <c r="P313" i="11"/>
  <c r="Q313" i="11"/>
  <c r="P314" i="11"/>
  <c r="Q314" i="11"/>
  <c r="P315" i="11"/>
  <c r="Q315" i="11"/>
  <c r="P316" i="11"/>
  <c r="Q316" i="11"/>
  <c r="P317" i="11"/>
  <c r="Q317" i="11"/>
  <c r="P318" i="11"/>
  <c r="Q318" i="11"/>
  <c r="P319" i="11"/>
  <c r="Q319" i="11"/>
  <c r="P320" i="11"/>
  <c r="Q320" i="11"/>
  <c r="P321" i="11"/>
  <c r="Q321" i="11"/>
  <c r="P322" i="11"/>
  <c r="Q322" i="11"/>
  <c r="P323" i="11"/>
  <c r="Q323" i="11"/>
  <c r="P324" i="11"/>
  <c r="Q324" i="11"/>
  <c r="P329" i="11"/>
  <c r="P330" i="11" s="1"/>
  <c r="Q329" i="11"/>
  <c r="Q330" i="11" s="1"/>
  <c r="P334" i="11"/>
  <c r="Q334" i="11"/>
  <c r="P335" i="11"/>
  <c r="Q335" i="11"/>
  <c r="P336" i="11"/>
  <c r="Q336" i="11"/>
  <c r="P337" i="11"/>
  <c r="Q337" i="11"/>
  <c r="P338" i="11"/>
  <c r="Q338" i="11"/>
  <c r="P339" i="11"/>
  <c r="Q339" i="11"/>
  <c r="P340" i="11"/>
  <c r="Q340" i="11"/>
  <c r="P341" i="11"/>
  <c r="Q341" i="11"/>
  <c r="P342" i="11"/>
  <c r="Q342" i="11"/>
  <c r="P343" i="11"/>
  <c r="Q343" i="11"/>
  <c r="P344" i="11"/>
  <c r="Q344" i="11"/>
  <c r="P349" i="11"/>
  <c r="Q349" i="11"/>
  <c r="P350" i="11"/>
  <c r="Q350" i="11"/>
  <c r="P351" i="11"/>
  <c r="Q351" i="11"/>
  <c r="P352" i="11"/>
  <c r="Q352" i="11"/>
  <c r="P353" i="11"/>
  <c r="Q353" i="11"/>
  <c r="P354" i="11"/>
  <c r="Q354" i="11"/>
  <c r="P355" i="11"/>
  <c r="Q355" i="11"/>
  <c r="P356" i="11"/>
  <c r="Q356" i="11"/>
  <c r="P357" i="11"/>
  <c r="Q357" i="11"/>
  <c r="P358" i="11"/>
  <c r="Q358" i="11"/>
  <c r="P359" i="11"/>
  <c r="Q359" i="11"/>
  <c r="P360" i="11"/>
  <c r="Q360" i="11"/>
  <c r="P361" i="11"/>
  <c r="Q361" i="11"/>
  <c r="P362" i="11"/>
  <c r="Q362" i="11"/>
  <c r="P363" i="11"/>
  <c r="Q363" i="11"/>
  <c r="P364" i="11"/>
  <c r="Q364" i="11"/>
  <c r="P365" i="11"/>
  <c r="Q365" i="11"/>
  <c r="P366" i="11"/>
  <c r="Q366" i="11"/>
  <c r="P367" i="11"/>
  <c r="Q367" i="11"/>
  <c r="P368" i="11"/>
  <c r="Q368" i="11"/>
  <c r="P369" i="11"/>
  <c r="Q369" i="11"/>
  <c r="P370" i="11"/>
  <c r="Q370" i="11"/>
  <c r="P371" i="11"/>
  <c r="Q371" i="11"/>
  <c r="P372" i="11"/>
  <c r="Q372" i="11"/>
  <c r="P373" i="11"/>
  <c r="Q373" i="11"/>
  <c r="P374" i="11"/>
  <c r="Q374" i="11"/>
  <c r="P375" i="11"/>
  <c r="Q375" i="11"/>
  <c r="P376" i="11"/>
  <c r="Q376" i="11"/>
  <c r="P377" i="11"/>
  <c r="Q377" i="11"/>
  <c r="P378" i="11"/>
  <c r="Q378" i="11"/>
  <c r="P379" i="11"/>
  <c r="Q379" i="11"/>
  <c r="P380" i="11"/>
  <c r="Q380" i="11"/>
  <c r="P381" i="11"/>
  <c r="Q381" i="11"/>
  <c r="P382" i="11"/>
  <c r="Q382" i="11"/>
  <c r="P383" i="11"/>
  <c r="Q383" i="11"/>
  <c r="P384" i="11"/>
  <c r="Q384" i="11"/>
  <c r="P387" i="11"/>
  <c r="Q387" i="11"/>
  <c r="P392" i="11"/>
  <c r="Q392" i="11"/>
  <c r="P393" i="11"/>
  <c r="Q393" i="11"/>
  <c r="P394" i="11"/>
  <c r="Q394" i="11"/>
  <c r="P395" i="11"/>
  <c r="Q395" i="11"/>
  <c r="P396" i="11"/>
  <c r="Q396" i="11"/>
  <c r="P397" i="11"/>
  <c r="Q397" i="11"/>
  <c r="P398" i="11"/>
  <c r="Q398" i="11"/>
  <c r="P399" i="11"/>
  <c r="Q399" i="11"/>
  <c r="P400" i="11"/>
  <c r="Q400" i="11"/>
  <c r="P401" i="11"/>
  <c r="Q401" i="11"/>
  <c r="P402" i="11"/>
  <c r="Q402" i="11"/>
  <c r="P403" i="11"/>
  <c r="Q403" i="11"/>
  <c r="P404" i="11"/>
  <c r="Q404" i="11"/>
  <c r="P405" i="11"/>
  <c r="Q405" i="11"/>
  <c r="P406" i="11"/>
  <c r="Q406" i="11"/>
  <c r="P407" i="11"/>
  <c r="Q407" i="11"/>
  <c r="P408" i="11"/>
  <c r="Q408" i="11"/>
  <c r="P409" i="11"/>
  <c r="Q409" i="11"/>
  <c r="P410" i="11"/>
  <c r="Q410" i="11"/>
  <c r="P411" i="11"/>
  <c r="Q411" i="11"/>
  <c r="P412" i="11"/>
  <c r="Q412" i="11"/>
  <c r="P413" i="11"/>
  <c r="Q413" i="11"/>
  <c r="P414" i="11"/>
  <c r="Q414" i="11"/>
  <c r="P415" i="11"/>
  <c r="Q415" i="11"/>
  <c r="P420" i="11"/>
  <c r="Q420" i="11"/>
  <c r="P421" i="11"/>
  <c r="Q421" i="11"/>
  <c r="P426" i="11"/>
  <c r="P427" i="11" s="1"/>
  <c r="Q426" i="11"/>
  <c r="Q427" i="11" s="1"/>
  <c r="P431" i="11"/>
  <c r="P432" i="11" s="1"/>
  <c r="Q431" i="11"/>
  <c r="Q432" i="11" s="1"/>
  <c r="P436" i="11"/>
  <c r="Q436" i="11"/>
  <c r="P437" i="11"/>
  <c r="Q437" i="11"/>
  <c r="P438" i="11"/>
  <c r="Q438" i="11"/>
  <c r="P439" i="11"/>
  <c r="Q439" i="11"/>
  <c r="P440" i="11"/>
  <c r="Q440" i="11"/>
  <c r="P441" i="11"/>
  <c r="Q441" i="11"/>
  <c r="P442" i="11"/>
  <c r="Q442" i="11"/>
  <c r="P443" i="11"/>
  <c r="Q443" i="11"/>
  <c r="P444" i="11"/>
  <c r="Q444" i="11"/>
  <c r="P445" i="11"/>
  <c r="Q445" i="11"/>
  <c r="P446" i="11"/>
  <c r="Q446" i="11"/>
  <c r="P447" i="11"/>
  <c r="Q447" i="11"/>
  <c r="P448" i="11"/>
  <c r="Q448" i="11"/>
  <c r="P453" i="11"/>
  <c r="P454" i="11" s="1"/>
  <c r="Q453" i="11"/>
  <c r="Q454" i="11" s="1"/>
  <c r="P458" i="11"/>
  <c r="Q458" i="11"/>
  <c r="P459" i="11"/>
  <c r="Q459" i="11"/>
  <c r="P460" i="11"/>
  <c r="Q460" i="11"/>
  <c r="P461" i="11"/>
  <c r="Q461" i="11"/>
  <c r="P462" i="11"/>
  <c r="Q462" i="11"/>
  <c r="P463" i="11"/>
  <c r="Q463" i="11"/>
  <c r="P464" i="11"/>
  <c r="Q464" i="11"/>
  <c r="P469" i="11"/>
  <c r="Q469" i="11"/>
  <c r="P470" i="11"/>
  <c r="Q470" i="11"/>
  <c r="P471" i="11"/>
  <c r="Q471" i="11"/>
  <c r="P472" i="11"/>
  <c r="Q472" i="11"/>
  <c r="P473" i="11"/>
  <c r="Q473" i="11"/>
  <c r="P474" i="11"/>
  <c r="Q474" i="11"/>
  <c r="P475" i="11"/>
  <c r="Q475" i="11"/>
  <c r="P476" i="11"/>
  <c r="Q476" i="11"/>
  <c r="P477" i="11"/>
  <c r="Q477" i="11"/>
  <c r="P478" i="11"/>
  <c r="Q478" i="11"/>
  <c r="P479" i="11"/>
  <c r="Q479" i="11"/>
  <c r="P480" i="11"/>
  <c r="Q480" i="11"/>
  <c r="P481" i="11"/>
  <c r="Q481" i="11"/>
  <c r="P482" i="11"/>
  <c r="Q482" i="11"/>
  <c r="P483" i="11"/>
  <c r="Q483" i="11"/>
  <c r="P484" i="11"/>
  <c r="Q484" i="11"/>
  <c r="P485" i="11"/>
  <c r="Q485" i="11"/>
  <c r="P486" i="11"/>
  <c r="Q486" i="11"/>
  <c r="P487" i="11"/>
  <c r="Q487" i="11"/>
  <c r="P488" i="11"/>
  <c r="Q488" i="11"/>
  <c r="P489" i="11"/>
  <c r="Q489" i="11"/>
  <c r="P490" i="11"/>
  <c r="Q490" i="11"/>
  <c r="P491" i="11"/>
  <c r="Q491" i="11"/>
  <c r="P492" i="11"/>
  <c r="Q492" i="11"/>
  <c r="P493" i="11"/>
  <c r="Q493" i="11"/>
  <c r="P494" i="11"/>
  <c r="Q494" i="11"/>
  <c r="P495" i="11"/>
  <c r="Q495" i="11"/>
  <c r="P496" i="11"/>
  <c r="Q496" i="11"/>
  <c r="P497" i="11"/>
  <c r="Q497" i="11"/>
  <c r="P498" i="11"/>
  <c r="Q498" i="11"/>
  <c r="P499" i="11"/>
  <c r="Q499" i="11"/>
  <c r="P500" i="11"/>
  <c r="Q500" i="11"/>
  <c r="P501" i="11"/>
  <c r="Q501" i="11"/>
  <c r="P502" i="11"/>
  <c r="Q502" i="11"/>
  <c r="P503" i="11"/>
  <c r="Q503" i="11"/>
  <c r="P507" i="11"/>
  <c r="Q507" i="11"/>
  <c r="P512" i="11"/>
  <c r="Q512" i="11"/>
  <c r="P513" i="11"/>
  <c r="Q513" i="11"/>
  <c r="P518" i="11"/>
  <c r="Q518" i="11"/>
  <c r="P519" i="11"/>
  <c r="Q519" i="11"/>
  <c r="P520" i="11"/>
  <c r="Q520" i="11"/>
  <c r="P521" i="11"/>
  <c r="Q521" i="11"/>
  <c r="P522" i="11"/>
  <c r="Q522" i="11"/>
  <c r="P523" i="11"/>
  <c r="Q523" i="11"/>
  <c r="P524" i="11"/>
  <c r="Q524" i="11"/>
  <c r="P529" i="11"/>
  <c r="Q529" i="11"/>
  <c r="P530" i="11"/>
  <c r="Q530" i="11"/>
  <c r="P537" i="11"/>
  <c r="Q537" i="11"/>
  <c r="P542" i="11"/>
  <c r="Q542" i="11"/>
  <c r="P543" i="11"/>
  <c r="Q543" i="11"/>
  <c r="P544" i="11"/>
  <c r="Q544" i="11"/>
  <c r="P545" i="11"/>
  <c r="Q545" i="11"/>
  <c r="P546" i="11"/>
  <c r="Q546" i="11"/>
  <c r="P549" i="11"/>
  <c r="Q549" i="11"/>
  <c r="P554" i="11"/>
  <c r="P555" i="11" s="1"/>
  <c r="Q554" i="11"/>
  <c r="Q555" i="11" s="1"/>
  <c r="P559" i="11"/>
  <c r="Q559" i="11"/>
  <c r="P560" i="11"/>
  <c r="Q560" i="11"/>
  <c r="P561" i="11"/>
  <c r="Q561" i="11"/>
  <c r="P562" i="11"/>
  <c r="Q562" i="11"/>
  <c r="P563" i="11"/>
  <c r="Q563" i="11"/>
  <c r="P564" i="11"/>
  <c r="Q564" i="11"/>
  <c r="P565" i="11"/>
  <c r="Q565" i="11"/>
  <c r="P566" i="11"/>
  <c r="Q566" i="11"/>
  <c r="P567" i="11"/>
  <c r="Q567" i="11"/>
  <c r="P568" i="11"/>
  <c r="Q568" i="11"/>
  <c r="P569" i="11"/>
  <c r="Q569" i="11"/>
  <c r="P570" i="11"/>
  <c r="Q570" i="11"/>
  <c r="P571" i="11"/>
  <c r="Q571" i="11"/>
  <c r="P572" i="11"/>
  <c r="Q572" i="11"/>
  <c r="P573" i="11"/>
  <c r="Q573" i="11"/>
  <c r="P574" i="11"/>
  <c r="Q574" i="11"/>
  <c r="P575" i="11"/>
  <c r="Q575" i="11"/>
  <c r="P576" i="11"/>
  <c r="Q576" i="11"/>
  <c r="P577" i="11"/>
  <c r="Q577" i="11"/>
  <c r="P578" i="11"/>
  <c r="Q578" i="11"/>
  <c r="P579" i="11"/>
  <c r="Q579" i="11"/>
  <c r="P580" i="11"/>
  <c r="Q580" i="11"/>
  <c r="P581" i="11"/>
  <c r="Q581" i="11"/>
  <c r="P582" i="11"/>
  <c r="Q582" i="11"/>
  <c r="P583" i="11"/>
  <c r="Q583" i="11"/>
  <c r="P584" i="11"/>
  <c r="Q584" i="11"/>
  <c r="P585" i="11"/>
  <c r="Q585" i="11"/>
  <c r="P587" i="11"/>
  <c r="Q587" i="11"/>
  <c r="P592" i="11"/>
  <c r="Q592" i="11"/>
  <c r="P593" i="11"/>
  <c r="Q593" i="11"/>
  <c r="P594" i="11"/>
  <c r="Q594" i="11"/>
  <c r="P595" i="11"/>
  <c r="Q595" i="11"/>
  <c r="P596" i="11"/>
  <c r="Q596" i="11"/>
  <c r="P601" i="11"/>
  <c r="Q601" i="11"/>
  <c r="P602" i="11"/>
  <c r="Q602" i="11"/>
  <c r="P603" i="11"/>
  <c r="Q603" i="11"/>
  <c r="P604" i="11"/>
  <c r="Q604" i="11"/>
  <c r="P605" i="11"/>
  <c r="Q605" i="11"/>
  <c r="P606" i="11"/>
  <c r="Q606" i="11"/>
  <c r="P607" i="11"/>
  <c r="Q607" i="11"/>
  <c r="P608" i="11"/>
  <c r="Q608" i="11"/>
  <c r="P609" i="11"/>
  <c r="Q609" i="11"/>
  <c r="P610" i="11"/>
  <c r="Q610" i="11"/>
  <c r="P611" i="11"/>
  <c r="Q611" i="11"/>
  <c r="P621" i="11"/>
  <c r="Q621" i="11"/>
  <c r="P622" i="11"/>
  <c r="Q622" i="11"/>
  <c r="P623" i="11"/>
  <c r="Q623" i="11"/>
  <c r="P624" i="11"/>
  <c r="Q624" i="11"/>
  <c r="P625" i="11"/>
  <c r="Q625" i="11"/>
  <c r="P626" i="11"/>
  <c r="Q626" i="11"/>
  <c r="P627" i="11"/>
  <c r="Q627" i="11"/>
  <c r="P628" i="11"/>
  <c r="Q628" i="11"/>
  <c r="P629" i="11"/>
  <c r="Q629" i="11"/>
  <c r="P630" i="11"/>
  <c r="Q630" i="11"/>
  <c r="P631" i="11"/>
  <c r="Q631" i="11"/>
  <c r="P632" i="11"/>
  <c r="Q632" i="11"/>
  <c r="P633" i="11"/>
  <c r="Q633" i="11"/>
  <c r="P634" i="11"/>
  <c r="Q634" i="11"/>
  <c r="P635" i="11"/>
  <c r="Q635" i="11"/>
  <c r="P640" i="11"/>
  <c r="Q640" i="11"/>
  <c r="P641" i="11"/>
  <c r="Q641" i="11"/>
  <c r="P642" i="11"/>
  <c r="Q642" i="11"/>
  <c r="P643" i="11"/>
  <c r="Q643" i="11"/>
  <c r="P644" i="11"/>
  <c r="Q644" i="11"/>
  <c r="P645" i="11"/>
  <c r="Q645" i="11"/>
  <c r="P646" i="11"/>
  <c r="Q646" i="11"/>
  <c r="P647" i="11"/>
  <c r="Q647" i="11"/>
  <c r="P648" i="11"/>
  <c r="Q648" i="11"/>
  <c r="P649" i="11"/>
  <c r="Q649" i="11"/>
  <c r="P650" i="11"/>
  <c r="Q650" i="11"/>
  <c r="P651" i="11"/>
  <c r="Q651" i="11"/>
  <c r="P652" i="11"/>
  <c r="Q652" i="11"/>
  <c r="P653" i="11"/>
  <c r="Q653" i="11"/>
  <c r="P654" i="11"/>
  <c r="Q654" i="11"/>
  <c r="P655" i="11"/>
  <c r="Q655" i="11"/>
  <c r="P656" i="11"/>
  <c r="Q656" i="11"/>
  <c r="P657" i="11"/>
  <c r="Q657" i="11"/>
  <c r="P658" i="11"/>
  <c r="Q658" i="11"/>
  <c r="P659" i="11"/>
  <c r="Q659" i="11"/>
  <c r="P660" i="11"/>
  <c r="Q660" i="11"/>
  <c r="P661" i="11"/>
  <c r="Q661" i="11"/>
  <c r="P662" i="11"/>
  <c r="Q662" i="11"/>
  <c r="P663" i="11"/>
  <c r="Q663" i="11"/>
  <c r="P664" i="11"/>
  <c r="Q664" i="11"/>
  <c r="P665" i="11"/>
  <c r="Q665" i="11"/>
  <c r="P666" i="11"/>
  <c r="Q666" i="11"/>
  <c r="P667" i="11"/>
  <c r="Q667" i="11"/>
  <c r="P668" i="11"/>
  <c r="Q668" i="11"/>
  <c r="P669" i="11"/>
  <c r="Q669" i="11"/>
  <c r="P670" i="11"/>
  <c r="Q670" i="11"/>
  <c r="P671" i="11"/>
  <c r="Q671" i="11"/>
  <c r="P672" i="11"/>
  <c r="Q672" i="11"/>
  <c r="P673" i="11"/>
  <c r="Q673" i="11"/>
  <c r="P674" i="11"/>
  <c r="Q674" i="11"/>
  <c r="P675" i="11"/>
  <c r="Q675" i="11"/>
  <c r="P676" i="11"/>
  <c r="Q676" i="11"/>
  <c r="P677" i="11"/>
  <c r="Q677" i="11"/>
  <c r="P678" i="11"/>
  <c r="Q678" i="11"/>
  <c r="P679" i="11"/>
  <c r="Q679" i="11"/>
  <c r="P682" i="11"/>
  <c r="Q682" i="11"/>
  <c r="P687" i="11"/>
  <c r="Q687" i="11"/>
  <c r="P688" i="11"/>
  <c r="Q688" i="11"/>
  <c r="P693" i="11"/>
  <c r="Q693" i="11"/>
  <c r="P694" i="11"/>
  <c r="Q694" i="11"/>
  <c r="P695" i="11"/>
  <c r="Q695" i="11"/>
  <c r="P696" i="11"/>
  <c r="Q696" i="11"/>
  <c r="P697" i="11"/>
  <c r="Q697" i="11"/>
  <c r="P699" i="11"/>
  <c r="Q699" i="11"/>
  <c r="P704" i="11"/>
  <c r="P705" i="11" s="1"/>
  <c r="Q704" i="11"/>
  <c r="Q705" i="11" s="1"/>
  <c r="P709" i="11"/>
  <c r="Q709" i="11"/>
  <c r="P710" i="11"/>
  <c r="Q710" i="11"/>
  <c r="P713" i="11"/>
  <c r="Q713" i="11"/>
  <c r="P718" i="11"/>
  <c r="Q718" i="11"/>
  <c r="P722" i="11"/>
  <c r="Q722" i="11"/>
  <c r="P727" i="11"/>
  <c r="Q727" i="11"/>
  <c r="P728" i="11"/>
  <c r="Q728" i="11"/>
  <c r="P729" i="11"/>
  <c r="Q729" i="11"/>
  <c r="P730" i="11"/>
  <c r="Q730" i="11"/>
  <c r="P733" i="11"/>
  <c r="Q733" i="11"/>
  <c r="P738" i="11"/>
  <c r="Q738" i="11"/>
  <c r="P739" i="11"/>
  <c r="Q739" i="11"/>
  <c r="P740" i="11"/>
  <c r="Q740" i="11"/>
  <c r="P745" i="11"/>
  <c r="Q745" i="11"/>
  <c r="P746" i="11"/>
  <c r="Q746" i="11"/>
  <c r="P747" i="11"/>
  <c r="Q747" i="11"/>
  <c r="P752" i="11"/>
  <c r="Q752" i="11"/>
  <c r="P753" i="11"/>
  <c r="Q753" i="11"/>
  <c r="P754" i="11"/>
  <c r="Q754" i="11"/>
  <c r="P755" i="11"/>
  <c r="Q755" i="11"/>
  <c r="P756" i="11"/>
  <c r="Q756" i="11"/>
  <c r="P757" i="11"/>
  <c r="Q757" i="11"/>
  <c r="P758" i="11"/>
  <c r="Q758" i="11"/>
  <c r="P759" i="11"/>
  <c r="Q759" i="11"/>
  <c r="P760" i="11"/>
  <c r="Q760" i="11"/>
  <c r="P761" i="11"/>
  <c r="Q761" i="11"/>
  <c r="P762" i="11"/>
  <c r="Q762" i="11"/>
  <c r="P763" i="11"/>
  <c r="Q763" i="11"/>
  <c r="P764" i="11"/>
  <c r="Q764" i="11"/>
  <c r="P765" i="11"/>
  <c r="Q765" i="11"/>
  <c r="P766" i="11"/>
  <c r="Q766" i="11"/>
  <c r="P767" i="11"/>
  <c r="Q767" i="11"/>
  <c r="P768" i="11"/>
  <c r="Q768" i="11"/>
  <c r="P769" i="11"/>
  <c r="Q769" i="11"/>
  <c r="P770" i="11"/>
  <c r="Q770" i="11"/>
  <c r="P771" i="11"/>
  <c r="Q771" i="11"/>
  <c r="P772" i="11"/>
  <c r="Q772" i="11"/>
  <c r="P773" i="11"/>
  <c r="Q773" i="11"/>
  <c r="P774" i="11"/>
  <c r="Q774" i="11"/>
  <c r="P775" i="11"/>
  <c r="Q775" i="11"/>
  <c r="P776" i="11"/>
  <c r="Q776" i="11"/>
  <c r="P777" i="11"/>
  <c r="Q777" i="11"/>
  <c r="P778" i="11"/>
  <c r="Q778" i="11"/>
  <c r="P779" i="11"/>
  <c r="Q779" i="11"/>
  <c r="P780" i="11"/>
  <c r="Q780" i="11"/>
  <c r="P781" i="11"/>
  <c r="Q781" i="11"/>
  <c r="P782" i="11"/>
  <c r="Q782" i="11"/>
  <c r="P783" i="11"/>
  <c r="Q783" i="11"/>
  <c r="P784" i="11"/>
  <c r="Q784" i="11"/>
  <c r="P785" i="11"/>
  <c r="Q785" i="11"/>
  <c r="P786" i="11"/>
  <c r="Q786" i="11"/>
  <c r="P787" i="11"/>
  <c r="Q787" i="11"/>
  <c r="P788" i="11"/>
  <c r="Q788" i="11"/>
  <c r="P789" i="11"/>
  <c r="Q789" i="11"/>
  <c r="P792" i="11"/>
  <c r="Q792" i="11"/>
  <c r="P797" i="11"/>
  <c r="Q797" i="11"/>
  <c r="P798" i="11"/>
  <c r="Q798" i="11"/>
  <c r="P799" i="11"/>
  <c r="Q799" i="11"/>
  <c r="P800" i="11"/>
  <c r="Q800" i="11"/>
  <c r="P801" i="11"/>
  <c r="Q801" i="11"/>
  <c r="P802" i="11"/>
  <c r="Q802" i="11"/>
  <c r="P803" i="11"/>
  <c r="Q803" i="11"/>
  <c r="P804" i="11"/>
  <c r="Q804" i="11"/>
  <c r="P805" i="11"/>
  <c r="Q805" i="11"/>
  <c r="P806" i="11"/>
  <c r="Q806" i="11"/>
  <c r="P811" i="11"/>
  <c r="Q811" i="11"/>
  <c r="P812" i="11"/>
  <c r="Q812" i="11"/>
  <c r="P813" i="11"/>
  <c r="Q813" i="11"/>
  <c r="P814" i="11"/>
  <c r="Q814" i="11"/>
  <c r="P815" i="11"/>
  <c r="Q815" i="11"/>
  <c r="P819" i="11"/>
  <c r="Q819" i="11"/>
  <c r="P824" i="11"/>
  <c r="Q824" i="11"/>
  <c r="P825" i="11"/>
  <c r="Q825" i="11"/>
  <c r="P826" i="11"/>
  <c r="Q826" i="11"/>
  <c r="P827" i="11"/>
  <c r="Q827" i="11"/>
  <c r="P828" i="11"/>
  <c r="Q828" i="11"/>
  <c r="P833" i="11"/>
  <c r="Q833" i="11"/>
  <c r="P834" i="11"/>
  <c r="Q834" i="11"/>
  <c r="P835" i="11"/>
  <c r="Q835" i="11"/>
  <c r="P836" i="11"/>
  <c r="Q836" i="11"/>
  <c r="P837" i="11"/>
  <c r="Q837" i="11"/>
  <c r="P838" i="11"/>
  <c r="Q838" i="11"/>
  <c r="P839" i="11"/>
  <c r="Q839" i="11"/>
  <c r="P840" i="11"/>
  <c r="Q840" i="11"/>
  <c r="P841" i="11"/>
  <c r="Q841" i="11"/>
  <c r="P842" i="11"/>
  <c r="Q842" i="11"/>
  <c r="P843" i="11"/>
  <c r="Q843" i="11"/>
  <c r="P844" i="11"/>
  <c r="Q844" i="11"/>
  <c r="P845" i="11"/>
  <c r="Q845" i="11"/>
  <c r="P849" i="11"/>
  <c r="Q849" i="11"/>
  <c r="P854" i="11"/>
  <c r="Q854" i="11"/>
  <c r="P855" i="11"/>
  <c r="Q855" i="11"/>
  <c r="P856" i="11"/>
  <c r="Q856" i="11"/>
  <c r="P857" i="11"/>
  <c r="Q857" i="11"/>
  <c r="P858" i="11"/>
  <c r="Q858" i="11"/>
  <c r="P859" i="11"/>
  <c r="Q859" i="11"/>
  <c r="P860" i="11"/>
  <c r="Q860" i="11"/>
  <c r="P861" i="11"/>
  <c r="Q861" i="11"/>
  <c r="P866" i="11"/>
  <c r="Q866" i="11"/>
  <c r="P867" i="11"/>
  <c r="Q867" i="11"/>
  <c r="P872" i="11"/>
  <c r="Q872" i="11"/>
  <c r="P873" i="11"/>
  <c r="Q873" i="11"/>
  <c r="P878" i="11"/>
  <c r="Q878" i="11"/>
  <c r="P879" i="11"/>
  <c r="Q879" i="11"/>
  <c r="P880" i="11"/>
  <c r="Q880" i="11"/>
  <c r="P881" i="11"/>
  <c r="Q881" i="11"/>
  <c r="P882" i="11"/>
  <c r="Q882" i="11"/>
  <c r="P886" i="11"/>
  <c r="Q886" i="11"/>
  <c r="P891" i="11"/>
  <c r="Q891" i="11"/>
  <c r="P892" i="11"/>
  <c r="Q892" i="11"/>
  <c r="P893" i="11"/>
  <c r="Q893" i="11"/>
  <c r="P898" i="11"/>
  <c r="Q898" i="11"/>
  <c r="P899" i="11"/>
  <c r="Q899" i="11"/>
  <c r="P900" i="11"/>
  <c r="Q900" i="11"/>
  <c r="P901" i="11"/>
  <c r="Q901" i="11"/>
  <c r="P902" i="11"/>
  <c r="Q902" i="11"/>
  <c r="P903" i="11"/>
  <c r="Q903" i="11"/>
  <c r="P908" i="11"/>
  <c r="Q908" i="11"/>
  <c r="P909" i="11"/>
  <c r="Q909" i="11"/>
  <c r="P910" i="11"/>
  <c r="Q910" i="11"/>
  <c r="P911" i="11"/>
  <c r="Q911" i="11"/>
  <c r="P912" i="11"/>
  <c r="Q912" i="11"/>
  <c r="P913" i="11"/>
  <c r="Q913" i="11"/>
  <c r="P914" i="11"/>
  <c r="Q914" i="11"/>
  <c r="P915" i="11"/>
  <c r="Q915" i="11"/>
  <c r="P916" i="11"/>
  <c r="Q916" i="11"/>
  <c r="P917" i="11"/>
  <c r="Q917" i="11"/>
  <c r="P918" i="11"/>
  <c r="Q918" i="11"/>
  <c r="P919" i="11"/>
  <c r="Q919" i="11"/>
  <c r="P920" i="11"/>
  <c r="Q920" i="11"/>
  <c r="P921" i="11"/>
  <c r="Q921" i="11"/>
  <c r="P922" i="11"/>
  <c r="Q922" i="11"/>
  <c r="P923" i="11"/>
  <c r="Q923" i="11"/>
  <c r="P924" i="11"/>
  <c r="Q924" i="11"/>
  <c r="P925" i="11"/>
  <c r="Q925" i="11"/>
  <c r="P926" i="11"/>
  <c r="Q926" i="11"/>
  <c r="P927" i="11"/>
  <c r="Q927" i="11"/>
  <c r="P928" i="11"/>
  <c r="Q928" i="11"/>
  <c r="P929" i="11"/>
  <c r="Q929" i="11"/>
  <c r="P934" i="11"/>
  <c r="Q934" i="11"/>
  <c r="P935" i="11"/>
  <c r="Q935" i="11"/>
  <c r="P936" i="11"/>
  <c r="Q936" i="11"/>
  <c r="P937" i="11"/>
  <c r="Q937" i="11"/>
  <c r="P938" i="11"/>
  <c r="Q938" i="11"/>
  <c r="P939" i="11"/>
  <c r="Q939" i="11"/>
  <c r="P940" i="11"/>
  <c r="Q940" i="11"/>
  <c r="P941" i="11"/>
  <c r="Q941" i="11"/>
  <c r="P946" i="11"/>
  <c r="Q946" i="11"/>
  <c r="P947" i="11"/>
  <c r="Q947" i="11"/>
  <c r="P948" i="11"/>
  <c r="Q948" i="11"/>
  <c r="P949" i="11"/>
  <c r="Q949" i="11"/>
  <c r="P950" i="11"/>
  <c r="Q950" i="11"/>
  <c r="P951" i="11"/>
  <c r="Q951" i="11"/>
  <c r="P952" i="11"/>
  <c r="Q952" i="11"/>
  <c r="P953" i="11"/>
  <c r="Q953" i="11"/>
  <c r="P954" i="11"/>
  <c r="Q954" i="11"/>
  <c r="P955" i="11"/>
  <c r="Q955" i="11"/>
  <c r="P956" i="11"/>
  <c r="Q956" i="11"/>
  <c r="P961" i="11"/>
  <c r="Q961" i="11"/>
  <c r="P962" i="11"/>
  <c r="Q962" i="11"/>
  <c r="P963" i="11"/>
  <c r="Q963" i="11"/>
  <c r="P964" i="11"/>
  <c r="Q964" i="11"/>
  <c r="P965" i="11"/>
  <c r="Q965" i="11"/>
  <c r="P966" i="11"/>
  <c r="Q966" i="11"/>
  <c r="P967" i="11"/>
  <c r="Q967" i="11"/>
  <c r="P968" i="11"/>
  <c r="Q968" i="11"/>
  <c r="P969" i="11"/>
  <c r="Q969" i="11"/>
  <c r="P970" i="11"/>
  <c r="Q970" i="11"/>
  <c r="P971" i="11"/>
  <c r="Q971" i="11"/>
  <c r="P972" i="11"/>
  <c r="Q972" i="11"/>
  <c r="P973" i="11"/>
  <c r="Q973" i="11"/>
  <c r="P974" i="11"/>
  <c r="Q974" i="11"/>
  <c r="P975" i="11"/>
  <c r="Q975" i="11"/>
  <c r="P976" i="11"/>
  <c r="Q976" i="11"/>
  <c r="P977" i="11"/>
  <c r="Q977" i="11"/>
  <c r="P978" i="11"/>
  <c r="Q978" i="11"/>
  <c r="P979" i="11"/>
  <c r="Q979" i="11"/>
  <c r="P980" i="11"/>
  <c r="Q980" i="11"/>
  <c r="P981" i="11"/>
  <c r="Q981" i="11"/>
  <c r="P982" i="11"/>
  <c r="Q982" i="11"/>
  <c r="P983" i="11"/>
  <c r="Q983" i="11"/>
  <c r="P984" i="11"/>
  <c r="Q984" i="11"/>
  <c r="P985" i="11"/>
  <c r="Q985" i="11"/>
  <c r="P986" i="11"/>
  <c r="Q986" i="11"/>
  <c r="P987" i="11"/>
  <c r="Q987" i="11"/>
  <c r="P988" i="11"/>
  <c r="Q988" i="11"/>
  <c r="P989" i="11"/>
  <c r="Q989" i="11"/>
  <c r="P990" i="11"/>
  <c r="Q990" i="11"/>
  <c r="P991" i="11"/>
  <c r="Q991" i="11"/>
  <c r="P992" i="11"/>
  <c r="Q992" i="11"/>
  <c r="P993" i="11"/>
  <c r="Q993" i="11"/>
  <c r="P994" i="11"/>
  <c r="Q994" i="11"/>
  <c r="P997" i="11"/>
  <c r="Q997" i="11"/>
  <c r="P1002" i="11"/>
  <c r="P1003" i="11" s="1"/>
  <c r="Q1002" i="11"/>
  <c r="Q1003" i="11" s="1"/>
  <c r="P1007" i="11"/>
  <c r="Q1007" i="11"/>
  <c r="P1008" i="11"/>
  <c r="Q1008" i="11"/>
  <c r="P1009" i="11"/>
  <c r="Q1009" i="11"/>
  <c r="P1010" i="11"/>
  <c r="Q1010" i="11"/>
  <c r="P1011" i="11"/>
  <c r="Q1011" i="11"/>
  <c r="P1012" i="11"/>
  <c r="Q1012" i="11"/>
  <c r="P1013" i="11"/>
  <c r="Q1013" i="11"/>
  <c r="P1014" i="11"/>
  <c r="Q1014" i="11"/>
  <c r="P1015" i="11"/>
  <c r="Q1015" i="11"/>
  <c r="P1016" i="11"/>
  <c r="Q1016" i="11"/>
  <c r="P1017" i="11"/>
  <c r="Q1017" i="11"/>
  <c r="P1018" i="11"/>
  <c r="Q1018" i="11"/>
  <c r="P1019" i="11"/>
  <c r="Q1019" i="11"/>
  <c r="P1020" i="11"/>
  <c r="Q1020" i="11"/>
  <c r="P1021" i="11"/>
  <c r="Q1021" i="11"/>
  <c r="P1022" i="11"/>
  <c r="Q1022" i="11"/>
  <c r="P1023" i="11"/>
  <c r="Q1023" i="11"/>
  <c r="P1024" i="11"/>
  <c r="Q1024" i="11"/>
  <c r="P1025" i="11"/>
  <c r="Q1025" i="11"/>
  <c r="P1026" i="11"/>
  <c r="Q1026" i="11"/>
  <c r="P1027" i="11"/>
  <c r="Q1027" i="11"/>
  <c r="P1028" i="11"/>
  <c r="Q1028" i="11"/>
  <c r="P1029" i="11"/>
  <c r="Q1029" i="11"/>
  <c r="P1030" i="11"/>
  <c r="Q1030" i="11"/>
  <c r="P1035" i="11"/>
  <c r="Q1035" i="11"/>
  <c r="P1036" i="11"/>
  <c r="Q1036" i="11"/>
  <c r="P1037" i="11"/>
  <c r="Q1037" i="11"/>
  <c r="P1038" i="11"/>
  <c r="Q1038" i="11"/>
  <c r="P1039" i="11"/>
  <c r="Q1039" i="11"/>
  <c r="P1040" i="11"/>
  <c r="Q1040" i="11"/>
  <c r="P1045" i="11"/>
  <c r="Q1045" i="11"/>
  <c r="P1046" i="11"/>
  <c r="Q1046" i="11"/>
  <c r="P1047" i="11"/>
  <c r="Q1047" i="11"/>
  <c r="P1048" i="11"/>
  <c r="Q1048" i="11"/>
  <c r="P1049" i="11"/>
  <c r="Q1049" i="11"/>
  <c r="P1052" i="11"/>
  <c r="Q1052" i="11"/>
  <c r="P1057" i="11"/>
  <c r="Q1057" i="11"/>
  <c r="P1058" i="11"/>
  <c r="Q1058" i="11"/>
  <c r="P1059" i="11"/>
  <c r="Q1059" i="11"/>
  <c r="P1060" i="11"/>
  <c r="Q1060" i="11"/>
  <c r="P1061" i="11"/>
  <c r="Q1061" i="11"/>
  <c r="P1062" i="11"/>
  <c r="Q1062" i="11"/>
  <c r="P1063" i="11"/>
  <c r="Q1063" i="11"/>
  <c r="P1064" i="11"/>
  <c r="Q1064" i="11"/>
  <c r="P1065" i="11"/>
  <c r="Q1065" i="11"/>
  <c r="P1066" i="11"/>
  <c r="Q1066" i="11"/>
  <c r="P1067" i="11"/>
  <c r="Q1067" i="11"/>
  <c r="P1068" i="11"/>
  <c r="Q1068" i="11"/>
  <c r="P1069" i="11"/>
  <c r="Q1069" i="11"/>
  <c r="P1070" i="11"/>
  <c r="Q1070" i="11"/>
  <c r="P1071" i="11"/>
  <c r="Q1071" i="11"/>
  <c r="P1072" i="11"/>
  <c r="Q1072" i="11"/>
  <c r="P1073" i="11"/>
  <c r="Q1073" i="11"/>
  <c r="P1074" i="11"/>
  <c r="Q1074" i="11"/>
  <c r="P1075" i="11"/>
  <c r="Q1075" i="11"/>
  <c r="P1076" i="11"/>
  <c r="Q1076" i="11"/>
  <c r="P1077" i="11"/>
  <c r="Q1077" i="11"/>
  <c r="P1078" i="11"/>
  <c r="Q1078" i="11"/>
  <c r="P1079" i="11"/>
  <c r="Q1079" i="11"/>
  <c r="P1080" i="11"/>
  <c r="Q1080" i="11"/>
  <c r="P1081" i="11"/>
  <c r="Q1081" i="11"/>
  <c r="P1082" i="11"/>
  <c r="Q1082" i="11"/>
  <c r="P1083" i="11"/>
  <c r="Q1083" i="11"/>
  <c r="P1084" i="11"/>
  <c r="Q1084" i="11"/>
  <c r="P1085" i="11"/>
  <c r="Q1085" i="11"/>
  <c r="P1086" i="11"/>
  <c r="Q1086" i="11"/>
  <c r="P1087" i="11"/>
  <c r="Q1087" i="11"/>
  <c r="P1088" i="11"/>
  <c r="Q1088" i="11"/>
  <c r="P1089" i="11"/>
  <c r="Q1089" i="11"/>
  <c r="P1090" i="11"/>
  <c r="Q1090" i="11"/>
  <c r="P1094" i="11"/>
  <c r="Q1094" i="11"/>
  <c r="P1099" i="11"/>
  <c r="Q1099" i="11"/>
  <c r="P1100" i="11"/>
  <c r="Q1100" i="11"/>
  <c r="P1101" i="11"/>
  <c r="Q1101" i="11"/>
  <c r="P1102" i="11"/>
  <c r="Q1102" i="11"/>
  <c r="P1107" i="11"/>
  <c r="Q1107" i="11"/>
  <c r="P1111" i="11"/>
  <c r="Q1111" i="11"/>
  <c r="P1116" i="11"/>
  <c r="Q1116" i="11"/>
  <c r="P1117" i="11"/>
  <c r="Q1117" i="11"/>
  <c r="P1118" i="11"/>
  <c r="Q1118" i="11"/>
  <c r="P1119" i="11"/>
  <c r="Q1119" i="11"/>
  <c r="P1120" i="11"/>
  <c r="Q1120" i="11"/>
  <c r="P1121" i="11"/>
  <c r="Q1121" i="11"/>
  <c r="P1122" i="11"/>
  <c r="Q1122" i="11"/>
  <c r="P1123" i="11"/>
  <c r="Q1123" i="11"/>
  <c r="P1124" i="11"/>
  <c r="Q1124" i="11"/>
  <c r="P1125" i="11"/>
  <c r="Q1125" i="11"/>
  <c r="P1126" i="11"/>
  <c r="Q1126" i="11"/>
  <c r="P1127" i="11"/>
  <c r="Q1127" i="11"/>
  <c r="P1128" i="11"/>
  <c r="Q1128" i="11"/>
  <c r="P1129" i="11"/>
  <c r="Q1129" i="11"/>
  <c r="P1130" i="11"/>
  <c r="Q1130" i="11"/>
  <c r="P1131" i="11"/>
  <c r="Q1131" i="11"/>
  <c r="P1132" i="11"/>
  <c r="Q1132" i="11"/>
  <c r="P1133" i="11"/>
  <c r="Q1133" i="11"/>
  <c r="P1134" i="11"/>
  <c r="Q1134" i="11"/>
  <c r="P1135" i="11"/>
  <c r="Q1135" i="11"/>
  <c r="P1136" i="11"/>
  <c r="Q1136" i="11"/>
  <c r="P1137" i="11"/>
  <c r="Q1137" i="11"/>
  <c r="P1138" i="11"/>
  <c r="Q1138" i="11"/>
  <c r="P1139" i="11"/>
  <c r="Q1139" i="11"/>
  <c r="P1140" i="11"/>
  <c r="Q1140" i="11"/>
  <c r="P1141" i="11"/>
  <c r="Q1141" i="11"/>
  <c r="P1142" i="11"/>
  <c r="Q1142" i="11"/>
  <c r="P1147" i="11"/>
  <c r="Q1147" i="11"/>
  <c r="P1148" i="11"/>
  <c r="Q1148" i="11"/>
  <c r="P1149" i="11"/>
  <c r="Q1149" i="11"/>
  <c r="P1150" i="11"/>
  <c r="Q1150" i="11"/>
  <c r="P1151" i="11"/>
  <c r="Q1151" i="11"/>
  <c r="P1152" i="11"/>
  <c r="Q1152" i="11"/>
  <c r="P1157" i="11"/>
  <c r="Q1157" i="11"/>
  <c r="P1158" i="11"/>
  <c r="Q1158" i="11"/>
  <c r="P1159" i="11"/>
  <c r="Q1159" i="11"/>
  <c r="P1160" i="11"/>
  <c r="Q1160" i="11"/>
  <c r="P1161" i="11"/>
  <c r="Q1161" i="11"/>
  <c r="P1162" i="11"/>
  <c r="Q1162" i="11"/>
  <c r="P1163" i="11"/>
  <c r="Q1163" i="11"/>
  <c r="P1164" i="11"/>
  <c r="Q1164" i="11"/>
  <c r="P1165" i="11"/>
  <c r="Q1165" i="11"/>
  <c r="P1166" i="11"/>
  <c r="Q1166" i="11"/>
  <c r="P1167" i="11"/>
  <c r="Q1167" i="11"/>
  <c r="P1168" i="11"/>
  <c r="Q1168" i="11"/>
  <c r="P1169" i="11"/>
  <c r="Q1169" i="11"/>
  <c r="P1170" i="11"/>
  <c r="Q1170" i="11"/>
  <c r="P1171" i="11"/>
  <c r="Q1171" i="11"/>
  <c r="P1172" i="11"/>
  <c r="Q1172" i="11"/>
  <c r="P1173" i="11"/>
  <c r="Q1173" i="11"/>
  <c r="P1174" i="11"/>
  <c r="Q1174" i="11"/>
  <c r="P1175" i="11"/>
  <c r="Q1175" i="11"/>
  <c r="P1176" i="11"/>
  <c r="Q1176" i="11"/>
  <c r="P1181" i="11"/>
  <c r="Q1181" i="11"/>
  <c r="P1182" i="11"/>
  <c r="Q1182" i="11"/>
  <c r="P1183" i="11"/>
  <c r="Q1183" i="11"/>
  <c r="P1184" i="11"/>
  <c r="Q1184" i="11"/>
  <c r="P1185" i="11"/>
  <c r="Q1185" i="11"/>
  <c r="P1186" i="11"/>
  <c r="Q1186" i="11"/>
  <c r="P1187" i="11"/>
  <c r="Q1187" i="11"/>
  <c r="P1188" i="11"/>
  <c r="Q1188" i="11"/>
  <c r="P1189" i="11"/>
  <c r="Q1189" i="11"/>
  <c r="P1194" i="11"/>
  <c r="Q1194" i="11"/>
  <c r="P1195" i="11"/>
  <c r="Q1195" i="11"/>
  <c r="P1196" i="11"/>
  <c r="Q1196" i="11"/>
  <c r="P1197" i="11"/>
  <c r="Q1197" i="11"/>
  <c r="P1198" i="11"/>
  <c r="Q1198" i="11"/>
  <c r="P1199" i="11"/>
  <c r="Q1199" i="11"/>
  <c r="P1200" i="11"/>
  <c r="Q1200" i="11"/>
  <c r="P1201" i="11"/>
  <c r="Q1201" i="11"/>
  <c r="P1202" i="11"/>
  <c r="Q1202" i="11"/>
  <c r="P1203" i="11"/>
  <c r="Q1203" i="11"/>
  <c r="P1204" i="11"/>
  <c r="Q1204" i="11"/>
  <c r="P1205" i="11"/>
  <c r="Q1205" i="11"/>
  <c r="P1208" i="11"/>
  <c r="Q1208" i="11"/>
  <c r="P1213" i="11"/>
  <c r="Q1213" i="11"/>
  <c r="P1214" i="11"/>
  <c r="Q1214" i="11"/>
  <c r="P1215" i="11"/>
  <c r="Q1215" i="11"/>
  <c r="P1216" i="11"/>
  <c r="Q1216" i="11"/>
  <c r="P1217" i="11"/>
  <c r="Q1217" i="11"/>
  <c r="P1218" i="11"/>
  <c r="Q1218" i="11"/>
  <c r="P1219" i="11"/>
  <c r="Q1219" i="11"/>
  <c r="P1220" i="11"/>
  <c r="Q1220" i="11"/>
  <c r="P1221" i="11"/>
  <c r="Q1221" i="11"/>
  <c r="P1222" i="11"/>
  <c r="Q1222" i="11"/>
  <c r="P1223" i="11"/>
  <c r="Q1223" i="11"/>
  <c r="P1224" i="11"/>
  <c r="Q1224" i="11"/>
  <c r="P1225" i="11"/>
  <c r="Q1225" i="11"/>
  <c r="P1226" i="11"/>
  <c r="Q1226" i="11"/>
  <c r="P1227" i="11"/>
  <c r="Q1227" i="11"/>
  <c r="P1228" i="11"/>
  <c r="Q1228" i="11"/>
  <c r="P1229" i="11"/>
  <c r="Q1229" i="11"/>
  <c r="P1230" i="11"/>
  <c r="Q1230" i="11"/>
  <c r="P1231" i="11"/>
  <c r="Q1231" i="11"/>
  <c r="P1232" i="11"/>
  <c r="Q1232" i="11"/>
  <c r="P1233" i="11"/>
  <c r="Q1233" i="11"/>
  <c r="P1234" i="11"/>
  <c r="Q1234" i="11"/>
  <c r="P1235" i="11"/>
  <c r="Q1235" i="11"/>
  <c r="P1236" i="11"/>
  <c r="Q1236" i="11"/>
  <c r="P1237" i="11"/>
  <c r="Q1237" i="11"/>
  <c r="P1238" i="11"/>
  <c r="Q1238" i="11"/>
  <c r="P1239" i="11"/>
  <c r="Q1239" i="11"/>
  <c r="P1240" i="11"/>
  <c r="Q1240" i="11"/>
  <c r="P1243" i="11"/>
  <c r="Q1243" i="11"/>
  <c r="P1248" i="11"/>
  <c r="Q1248" i="11"/>
  <c r="P1249" i="11"/>
  <c r="Q1249" i="11"/>
  <c r="P1250" i="11"/>
  <c r="Q1250" i="11"/>
  <c r="Q13" i="11"/>
  <c r="P13" i="11"/>
  <c r="P4" i="11"/>
  <c r="Q4" i="11"/>
  <c r="P5" i="11"/>
  <c r="Q5" i="11"/>
  <c r="P6" i="11"/>
  <c r="Q6" i="11"/>
  <c r="P7" i="11"/>
  <c r="Q7" i="11"/>
  <c r="P8" i="11"/>
  <c r="Q8" i="11"/>
  <c r="P3" i="11"/>
  <c r="Q3" i="11"/>
  <c r="K69" i="11"/>
  <c r="G69" i="11"/>
  <c r="H69" i="11" s="1"/>
  <c r="F69" i="11"/>
  <c r="F71" i="11" s="1"/>
  <c r="G1205" i="11"/>
  <c r="H1205" i="11" s="1"/>
  <c r="F1205" i="11"/>
  <c r="K1205" i="11"/>
  <c r="K1204" i="11"/>
  <c r="G1204" i="11"/>
  <c r="H1204" i="11" s="1"/>
  <c r="F1204" i="11"/>
  <c r="J65" i="11"/>
  <c r="E65" i="11"/>
  <c r="D65" i="11"/>
  <c r="C65" i="11"/>
  <c r="G64" i="11"/>
  <c r="H64" i="11" s="1"/>
  <c r="F64" i="11"/>
  <c r="F1049" i="11"/>
  <c r="G1049" i="11"/>
  <c r="H1049" i="11" s="1"/>
  <c r="K1049" i="11"/>
  <c r="K1048" i="11"/>
  <c r="G1048" i="11"/>
  <c r="H1048" i="11" s="1"/>
  <c r="F1048" i="11"/>
  <c r="J723" i="11"/>
  <c r="E723" i="11"/>
  <c r="D723" i="11"/>
  <c r="C723" i="11"/>
  <c r="K722" i="11"/>
  <c r="G722" i="11"/>
  <c r="H722" i="11" s="1"/>
  <c r="F722" i="11"/>
  <c r="K718" i="11"/>
  <c r="G718" i="11"/>
  <c r="F718" i="11"/>
  <c r="J1112" i="11"/>
  <c r="E1112" i="11"/>
  <c r="D1112" i="11"/>
  <c r="C1112" i="11"/>
  <c r="K1111" i="11"/>
  <c r="G1111" i="11"/>
  <c r="H1111" i="11" s="1"/>
  <c r="F1111" i="11"/>
  <c r="K1107" i="11"/>
  <c r="G1107" i="11"/>
  <c r="H1107" i="11" s="1"/>
  <c r="F1107" i="11"/>
  <c r="K1116" i="11"/>
  <c r="G1116" i="11"/>
  <c r="H1116" i="11" s="1"/>
  <c r="F1116" i="11"/>
  <c r="K546" i="11"/>
  <c r="F546" i="11"/>
  <c r="G546" i="11"/>
  <c r="H546" i="11" s="1"/>
  <c r="K545" i="11"/>
  <c r="G545" i="11"/>
  <c r="H545" i="11" s="1"/>
  <c r="F545" i="11"/>
  <c r="K137" i="11"/>
  <c r="G137" i="11"/>
  <c r="H137" i="11" s="1"/>
  <c r="F137" i="11"/>
  <c r="F7" i="11"/>
  <c r="G7" i="11"/>
  <c r="H7" i="11" s="1"/>
  <c r="K7" i="11"/>
  <c r="K6" i="11"/>
  <c r="G6" i="11"/>
  <c r="H6" i="11" s="1"/>
  <c r="F6" i="11"/>
  <c r="K1240" i="11"/>
  <c r="F1240" i="11"/>
  <c r="G1240" i="11"/>
  <c r="H1240" i="11" s="1"/>
  <c r="K1239" i="11"/>
  <c r="G1239" i="11"/>
  <c r="H1239" i="11" s="1"/>
  <c r="F1239" i="11"/>
  <c r="K730" i="11"/>
  <c r="G730" i="11"/>
  <c r="H730" i="11" s="1"/>
  <c r="F730" i="11"/>
  <c r="K713" i="11"/>
  <c r="K710" i="11"/>
  <c r="G713" i="11"/>
  <c r="H713" i="11" s="1"/>
  <c r="F713" i="11"/>
  <c r="G710" i="11"/>
  <c r="H710" i="11" s="1"/>
  <c r="F710" i="11"/>
  <c r="J714" i="11"/>
  <c r="E714" i="11"/>
  <c r="D714" i="11"/>
  <c r="C714" i="11"/>
  <c r="K882" i="11"/>
  <c r="F882" i="11"/>
  <c r="G882" i="11"/>
  <c r="H882" i="11" s="1"/>
  <c r="K881" i="11"/>
  <c r="G881" i="11"/>
  <c r="H881" i="11" s="1"/>
  <c r="F881" i="11"/>
  <c r="K880" i="11"/>
  <c r="G880" i="11"/>
  <c r="H880" i="11" s="1"/>
  <c r="F880" i="11"/>
  <c r="K54" i="11"/>
  <c r="F54" i="11"/>
  <c r="G54" i="11"/>
  <c r="H54" i="11" s="1"/>
  <c r="K53" i="11"/>
  <c r="F53" i="11"/>
  <c r="G53" i="11"/>
  <c r="H53" i="11" s="1"/>
  <c r="K52" i="11"/>
  <c r="G52" i="11"/>
  <c r="H52" i="11" s="1"/>
  <c r="F52" i="11"/>
  <c r="K585" i="11"/>
  <c r="F585" i="11"/>
  <c r="G585" i="11"/>
  <c r="H585" i="11" s="1"/>
  <c r="K584" i="11"/>
  <c r="G584" i="11"/>
  <c r="H584" i="11" s="1"/>
  <c r="F584" i="11"/>
  <c r="F994" i="11"/>
  <c r="G994" i="11"/>
  <c r="H994" i="11" s="1"/>
  <c r="K994" i="11"/>
  <c r="K993" i="11"/>
  <c r="G993" i="11"/>
  <c r="H993" i="11" s="1"/>
  <c r="F993" i="11"/>
  <c r="K697" i="11"/>
  <c r="F697" i="11"/>
  <c r="G697" i="11"/>
  <c r="H697" i="11" s="1"/>
  <c r="K696" i="11"/>
  <c r="G696" i="11"/>
  <c r="H696" i="11" s="1"/>
  <c r="F696" i="11"/>
  <c r="F679" i="11"/>
  <c r="G679" i="11"/>
  <c r="H679" i="11" s="1"/>
  <c r="K679" i="11"/>
  <c r="K678" i="11"/>
  <c r="G678" i="11"/>
  <c r="H678" i="11" s="1"/>
  <c r="F678" i="11"/>
  <c r="K266" i="11"/>
  <c r="F266" i="11"/>
  <c r="G266" i="11"/>
  <c r="H266" i="11" s="1"/>
  <c r="K265" i="11"/>
  <c r="G265" i="11"/>
  <c r="H265" i="11" s="1"/>
  <c r="F265" i="11"/>
  <c r="K197" i="11"/>
  <c r="G197" i="11"/>
  <c r="H197" i="11" s="1"/>
  <c r="F197" i="11"/>
  <c r="K384" i="11"/>
  <c r="G384" i="11"/>
  <c r="H384" i="11" s="1"/>
  <c r="F384" i="11"/>
  <c r="K845" i="11"/>
  <c r="F845" i="11"/>
  <c r="G845" i="11"/>
  <c r="H845" i="11" s="1"/>
  <c r="K844" i="11"/>
  <c r="F844" i="11"/>
  <c r="G844" i="11"/>
  <c r="H844" i="11" s="1"/>
  <c r="K843" i="11"/>
  <c r="G843" i="11"/>
  <c r="H843" i="11" s="1"/>
  <c r="F843" i="11"/>
  <c r="F815" i="11"/>
  <c r="G815" i="11"/>
  <c r="H815" i="11" s="1"/>
  <c r="K815" i="11"/>
  <c r="K814" i="11"/>
  <c r="G814" i="11"/>
  <c r="H814" i="11" s="1"/>
  <c r="F814" i="11"/>
  <c r="K813" i="11"/>
  <c r="G813" i="11"/>
  <c r="H813" i="11" s="1"/>
  <c r="F813" i="11"/>
  <c r="K789" i="11"/>
  <c r="G789" i="11"/>
  <c r="H789" i="11" s="1"/>
  <c r="F789" i="11"/>
  <c r="K788" i="11"/>
  <c r="G788" i="11"/>
  <c r="H788" i="11" s="1"/>
  <c r="F788" i="11"/>
  <c r="K507" i="11"/>
  <c r="G507" i="11"/>
  <c r="H507" i="11" s="1"/>
  <c r="F507" i="11"/>
  <c r="F503" i="11"/>
  <c r="G503" i="11"/>
  <c r="H503" i="11" s="1"/>
  <c r="K503" i="11"/>
  <c r="K502" i="11"/>
  <c r="G502" i="11"/>
  <c r="H502" i="11" s="1"/>
  <c r="F502" i="11"/>
  <c r="K1088" i="11"/>
  <c r="F1088" i="11"/>
  <c r="G1088" i="11"/>
  <c r="H1088" i="11" s="1"/>
  <c r="K1087" i="11"/>
  <c r="F1087" i="11"/>
  <c r="G1087" i="11"/>
  <c r="H1087" i="11" s="1"/>
  <c r="K1086" i="11"/>
  <c r="F1086" i="11"/>
  <c r="G1086" i="11"/>
  <c r="H1086" i="11" s="1"/>
  <c r="K1085" i="11"/>
  <c r="F1085" i="11"/>
  <c r="G1085" i="11"/>
  <c r="H1085" i="11" s="1"/>
  <c r="K1084" i="11"/>
  <c r="F1084" i="11"/>
  <c r="G1084" i="11"/>
  <c r="H1084" i="11" s="1"/>
  <c r="K263" i="11"/>
  <c r="F263" i="11"/>
  <c r="G263" i="11"/>
  <c r="H263" i="11" s="1"/>
  <c r="K262" i="11"/>
  <c r="K261" i="11"/>
  <c r="F262" i="11"/>
  <c r="G262" i="11"/>
  <c r="H262" i="11" s="1"/>
  <c r="F261" i="11"/>
  <c r="G261" i="11"/>
  <c r="H261" i="11" s="1"/>
  <c r="K260" i="11"/>
  <c r="F260" i="11"/>
  <c r="G260" i="11"/>
  <c r="H260" i="11" s="1"/>
  <c r="K259" i="11"/>
  <c r="F259" i="11"/>
  <c r="G259" i="11"/>
  <c r="H259" i="11" s="1"/>
  <c r="K258" i="11"/>
  <c r="F258" i="11"/>
  <c r="G258" i="11"/>
  <c r="H258" i="11" s="1"/>
  <c r="K257" i="11"/>
  <c r="F257" i="11"/>
  <c r="G257" i="11"/>
  <c r="H257" i="11" s="1"/>
  <c r="K256" i="11"/>
  <c r="F256" i="11"/>
  <c r="G256" i="11"/>
  <c r="H256" i="11" s="1"/>
  <c r="K255" i="11"/>
  <c r="F255" i="11"/>
  <c r="G255" i="11"/>
  <c r="H255" i="11" s="1"/>
  <c r="K254" i="11"/>
  <c r="F254" i="11"/>
  <c r="G254" i="11"/>
  <c r="H254" i="11" s="1"/>
  <c r="K253" i="11"/>
  <c r="G253" i="11"/>
  <c r="H253" i="11" s="1"/>
  <c r="F253" i="11"/>
  <c r="K709" i="11"/>
  <c r="G709" i="11"/>
  <c r="H709" i="11" s="1"/>
  <c r="F709" i="11"/>
  <c r="K221" i="11"/>
  <c r="G221" i="11"/>
  <c r="H221" i="11" s="1"/>
  <c r="F221" i="11"/>
  <c r="K1203" i="11"/>
  <c r="G1203" i="11"/>
  <c r="H1203" i="11" s="1"/>
  <c r="F1203" i="11"/>
  <c r="K1202" i="11"/>
  <c r="G1202" i="11"/>
  <c r="H1202" i="11" s="1"/>
  <c r="F1202" i="11"/>
  <c r="K544" i="11"/>
  <c r="G544" i="11"/>
  <c r="H544" i="11" s="1"/>
  <c r="F544" i="11"/>
  <c r="K543" i="11"/>
  <c r="G543" i="11"/>
  <c r="H543" i="11" s="1"/>
  <c r="F543" i="11"/>
  <c r="J887" i="11"/>
  <c r="E887" i="11"/>
  <c r="D887" i="11"/>
  <c r="C887" i="11"/>
  <c r="K886" i="11"/>
  <c r="G886" i="11"/>
  <c r="H886" i="11" s="1"/>
  <c r="F886" i="11"/>
  <c r="K879" i="11"/>
  <c r="G879" i="11"/>
  <c r="H879" i="11" s="1"/>
  <c r="F879" i="11"/>
  <c r="K878" i="11"/>
  <c r="G878" i="11"/>
  <c r="H878" i="11" s="1"/>
  <c r="F878" i="11"/>
  <c r="K1090" i="11"/>
  <c r="G1090" i="11"/>
  <c r="H1090" i="11" s="1"/>
  <c r="F1090" i="11"/>
  <c r="K1089" i="11"/>
  <c r="G1089" i="11"/>
  <c r="H1089" i="11" s="1"/>
  <c r="F1089" i="11"/>
  <c r="K1083" i="11"/>
  <c r="G1083" i="11"/>
  <c r="H1083" i="11" s="1"/>
  <c r="F1083" i="11"/>
  <c r="K729" i="11"/>
  <c r="G729" i="11"/>
  <c r="H729" i="11" s="1"/>
  <c r="F729" i="11"/>
  <c r="K136" i="11"/>
  <c r="G136" i="11"/>
  <c r="H136" i="11" s="1"/>
  <c r="F136" i="11"/>
  <c r="K51" i="11"/>
  <c r="G51" i="11"/>
  <c r="H51" i="11" s="1"/>
  <c r="F51" i="11"/>
  <c r="K50" i="11"/>
  <c r="G50" i="11"/>
  <c r="H50" i="11" s="1"/>
  <c r="F50" i="11"/>
  <c r="K49" i="11"/>
  <c r="G49" i="11"/>
  <c r="H49" i="11" s="1"/>
  <c r="F49" i="11"/>
  <c r="K4" i="11"/>
  <c r="G4" i="11"/>
  <c r="H4" i="11" s="1"/>
  <c r="F4" i="11"/>
  <c r="J9" i="11"/>
  <c r="E9" i="11"/>
  <c r="D9" i="11"/>
  <c r="C9" i="11"/>
  <c r="K8" i="11"/>
  <c r="G8" i="11"/>
  <c r="H8" i="11" s="1"/>
  <c r="F8" i="11"/>
  <c r="K5" i="11"/>
  <c r="G5" i="11"/>
  <c r="H5" i="11" s="1"/>
  <c r="F5" i="11"/>
  <c r="K1238" i="11"/>
  <c r="G1238" i="11"/>
  <c r="H1238" i="11" s="1"/>
  <c r="F1238" i="11"/>
  <c r="K1237" i="11"/>
  <c r="G1237" i="11"/>
  <c r="H1237" i="11" s="1"/>
  <c r="F1237" i="11"/>
  <c r="K463" i="11"/>
  <c r="G463" i="11"/>
  <c r="H463" i="11" s="1"/>
  <c r="F463" i="11"/>
  <c r="K462" i="11"/>
  <c r="G462" i="11"/>
  <c r="H462" i="11" s="1"/>
  <c r="F462" i="11"/>
  <c r="K583" i="11"/>
  <c r="G583" i="11"/>
  <c r="H583" i="11" s="1"/>
  <c r="F583" i="11"/>
  <c r="K582" i="11"/>
  <c r="G582" i="11"/>
  <c r="H582" i="11" s="1"/>
  <c r="F582" i="11"/>
  <c r="K1141" i="11"/>
  <c r="G1141" i="11"/>
  <c r="H1141" i="11" s="1"/>
  <c r="F1141" i="11"/>
  <c r="K1140" i="11"/>
  <c r="G1140" i="11"/>
  <c r="H1140" i="11" s="1"/>
  <c r="F1140" i="11"/>
  <c r="K695" i="11"/>
  <c r="G695" i="11"/>
  <c r="H695" i="11" s="1"/>
  <c r="F695" i="11"/>
  <c r="K694" i="11"/>
  <c r="G694" i="11"/>
  <c r="H694" i="11" s="1"/>
  <c r="F694" i="11"/>
  <c r="K992" i="11"/>
  <c r="G992" i="11"/>
  <c r="H992" i="11" s="1"/>
  <c r="F992" i="11"/>
  <c r="K991" i="11"/>
  <c r="G991" i="11"/>
  <c r="H991" i="11" s="1"/>
  <c r="F991" i="11"/>
  <c r="K676" i="11"/>
  <c r="G676" i="11"/>
  <c r="H676" i="11" s="1"/>
  <c r="F676" i="11"/>
  <c r="K675" i="11"/>
  <c r="G675" i="11"/>
  <c r="H675" i="11" s="1"/>
  <c r="F675" i="11"/>
  <c r="K264" i="11"/>
  <c r="G264" i="11"/>
  <c r="H264" i="11" s="1"/>
  <c r="F264" i="11"/>
  <c r="K252" i="11"/>
  <c r="G252" i="11"/>
  <c r="H252" i="11" s="1"/>
  <c r="F252" i="11"/>
  <c r="K196" i="11"/>
  <c r="G196" i="11"/>
  <c r="H196" i="11" s="1"/>
  <c r="F196" i="11"/>
  <c r="K383" i="11"/>
  <c r="F383" i="11"/>
  <c r="G383" i="11"/>
  <c r="H383" i="11" s="1"/>
  <c r="K382" i="11"/>
  <c r="G382" i="11"/>
  <c r="H382" i="11" s="1"/>
  <c r="F382" i="11"/>
  <c r="J820" i="11"/>
  <c r="E820" i="11"/>
  <c r="D820" i="11"/>
  <c r="C820" i="11"/>
  <c r="K819" i="11"/>
  <c r="G819" i="11"/>
  <c r="H819" i="11" s="1"/>
  <c r="F819" i="11"/>
  <c r="K812" i="11"/>
  <c r="G812" i="11"/>
  <c r="H812" i="11" s="1"/>
  <c r="F812" i="11"/>
  <c r="K811" i="11"/>
  <c r="G811" i="11"/>
  <c r="H811" i="11" s="1"/>
  <c r="F811" i="11"/>
  <c r="K892" i="11"/>
  <c r="G892" i="11"/>
  <c r="H892" i="11" s="1"/>
  <c r="F892" i="11"/>
  <c r="J894" i="11"/>
  <c r="E894" i="11"/>
  <c r="D894" i="11"/>
  <c r="C894" i="11"/>
  <c r="K893" i="11"/>
  <c r="G893" i="11"/>
  <c r="H893" i="11" s="1"/>
  <c r="F893" i="11"/>
  <c r="K891" i="11"/>
  <c r="G891" i="11"/>
  <c r="F891" i="11"/>
  <c r="K849" i="11"/>
  <c r="G849" i="11"/>
  <c r="H849" i="11" s="1"/>
  <c r="F849" i="11"/>
  <c r="K842" i="11"/>
  <c r="G842" i="11"/>
  <c r="H842" i="11" s="1"/>
  <c r="F842" i="11"/>
  <c r="K841" i="11"/>
  <c r="G841" i="11"/>
  <c r="H841" i="11" s="1"/>
  <c r="F841" i="11"/>
  <c r="K840" i="11"/>
  <c r="G840" i="11"/>
  <c r="H840" i="11" s="1"/>
  <c r="F840" i="11"/>
  <c r="K787" i="11"/>
  <c r="G787" i="11"/>
  <c r="H787" i="11" s="1"/>
  <c r="F787" i="11"/>
  <c r="K501" i="11"/>
  <c r="F501" i="11"/>
  <c r="G501" i="11"/>
  <c r="H501" i="11" s="1"/>
  <c r="K500" i="11"/>
  <c r="G500" i="11"/>
  <c r="H500" i="11" s="1"/>
  <c r="F500" i="11"/>
  <c r="K581" i="11"/>
  <c r="G581" i="11"/>
  <c r="H581" i="11" s="1"/>
  <c r="F581" i="11"/>
  <c r="K990" i="11"/>
  <c r="G990" i="11"/>
  <c r="H990" i="11" s="1"/>
  <c r="F990" i="11"/>
  <c r="K1139" i="11"/>
  <c r="G1139" i="11"/>
  <c r="H1139" i="11" s="1"/>
  <c r="F1139" i="11"/>
  <c r="J700" i="11"/>
  <c r="E700" i="11"/>
  <c r="D700" i="11"/>
  <c r="C700" i="11"/>
  <c r="K699" i="11"/>
  <c r="G699" i="11"/>
  <c r="H699" i="11" s="1"/>
  <c r="F699" i="11"/>
  <c r="K677" i="11"/>
  <c r="F677" i="11"/>
  <c r="G677" i="11"/>
  <c r="H677" i="11" s="1"/>
  <c r="K674" i="11"/>
  <c r="G674" i="11"/>
  <c r="H674" i="11" s="1"/>
  <c r="F674" i="11"/>
  <c r="K195" i="11"/>
  <c r="G195" i="11"/>
  <c r="H195" i="11" s="1"/>
  <c r="F195" i="11"/>
  <c r="K839" i="11"/>
  <c r="F839" i="11"/>
  <c r="G839" i="11"/>
  <c r="H839" i="11" s="1"/>
  <c r="K838" i="11"/>
  <c r="F838" i="11"/>
  <c r="G838" i="11"/>
  <c r="H838" i="11" s="1"/>
  <c r="K837" i="11"/>
  <c r="G837" i="11"/>
  <c r="H837" i="11" s="1"/>
  <c r="F837" i="11"/>
  <c r="J288" i="11"/>
  <c r="E288" i="11"/>
  <c r="D288" i="11"/>
  <c r="C288" i="11"/>
  <c r="K287" i="11"/>
  <c r="G287" i="11"/>
  <c r="H287" i="11" s="1"/>
  <c r="F287" i="11"/>
  <c r="K286" i="11"/>
  <c r="G286" i="11"/>
  <c r="H286" i="11" s="1"/>
  <c r="F286" i="11"/>
  <c r="K285" i="11"/>
  <c r="G285" i="11"/>
  <c r="H285" i="11" s="1"/>
  <c r="F285" i="11"/>
  <c r="K786" i="11"/>
  <c r="G786" i="11"/>
  <c r="H786" i="11" s="1"/>
  <c r="F786" i="11"/>
  <c r="K499" i="11"/>
  <c r="F499" i="11"/>
  <c r="G499" i="11"/>
  <c r="H499" i="11" s="1"/>
  <c r="K498" i="11"/>
  <c r="F498" i="11"/>
  <c r="G498" i="11"/>
  <c r="H498" i="11" s="1"/>
  <c r="K497" i="11"/>
  <c r="G497" i="11"/>
  <c r="H497" i="11" s="1"/>
  <c r="F497" i="11"/>
  <c r="J748" i="11"/>
  <c r="E748" i="11"/>
  <c r="D748" i="11"/>
  <c r="C748" i="11"/>
  <c r="K747" i="11"/>
  <c r="G747" i="11"/>
  <c r="H747" i="11" s="1"/>
  <c r="F747" i="11"/>
  <c r="K746" i="11"/>
  <c r="G746" i="11"/>
  <c r="H746" i="11" s="1"/>
  <c r="F746" i="11"/>
  <c r="K745" i="11"/>
  <c r="G745" i="11"/>
  <c r="H745" i="11" s="1"/>
  <c r="F745" i="11"/>
  <c r="K63" i="11"/>
  <c r="G63" i="11"/>
  <c r="G65" i="11" s="1"/>
  <c r="F63" i="11"/>
  <c r="K3" i="11"/>
  <c r="G3" i="11"/>
  <c r="H3" i="11" s="1"/>
  <c r="F3" i="11"/>
  <c r="J550" i="11"/>
  <c r="E550" i="11"/>
  <c r="D550" i="11"/>
  <c r="C550" i="11"/>
  <c r="K549" i="11"/>
  <c r="G549" i="11"/>
  <c r="H549" i="11" s="1"/>
  <c r="F549" i="11"/>
  <c r="J59" i="11"/>
  <c r="E59" i="11"/>
  <c r="D59" i="11"/>
  <c r="C59" i="11"/>
  <c r="K58" i="11"/>
  <c r="G58" i="11"/>
  <c r="H58" i="11" s="1"/>
  <c r="F58" i="11"/>
  <c r="K1201" i="11"/>
  <c r="G1201" i="11"/>
  <c r="H1201" i="11" s="1"/>
  <c r="F1201" i="11"/>
  <c r="J1190" i="11"/>
  <c r="C1190" i="11"/>
  <c r="K1188" i="11"/>
  <c r="G1188" i="11"/>
  <c r="H1188" i="11" s="1"/>
  <c r="F1188" i="11"/>
  <c r="J140" i="11"/>
  <c r="K135" i="11"/>
  <c r="G135" i="11"/>
  <c r="H135" i="11" s="1"/>
  <c r="F135" i="11"/>
  <c r="K1236" i="11"/>
  <c r="G1236" i="11"/>
  <c r="H1236" i="11" s="1"/>
  <c r="F1236" i="11"/>
  <c r="K461" i="11"/>
  <c r="G461" i="11"/>
  <c r="H461" i="11" s="1"/>
  <c r="F461" i="11"/>
  <c r="K460" i="11"/>
  <c r="G460" i="11"/>
  <c r="H460" i="11" s="1"/>
  <c r="F460" i="11"/>
  <c r="K459" i="11"/>
  <c r="G459" i="11"/>
  <c r="H459" i="11" s="1"/>
  <c r="F459" i="11"/>
  <c r="K728" i="11"/>
  <c r="G728" i="11"/>
  <c r="H728" i="11" s="1"/>
  <c r="F728" i="11"/>
  <c r="F387" i="11"/>
  <c r="K381" i="11"/>
  <c r="G381" i="11"/>
  <c r="H381" i="11" s="1"/>
  <c r="F381" i="11"/>
  <c r="K380" i="11"/>
  <c r="G380" i="11"/>
  <c r="H380" i="11" s="1"/>
  <c r="F380" i="11"/>
  <c r="C388" i="11"/>
  <c r="J465" i="11"/>
  <c r="E465" i="11"/>
  <c r="D465" i="11"/>
  <c r="C465" i="11"/>
  <c r="K464" i="11"/>
  <c r="G464" i="11"/>
  <c r="H464" i="11" s="1"/>
  <c r="F464" i="11"/>
  <c r="K48" i="11"/>
  <c r="G48" i="11"/>
  <c r="H48" i="11" s="1"/>
  <c r="F48" i="11"/>
  <c r="K542" i="11"/>
  <c r="G542" i="11"/>
  <c r="H542" i="11" s="1"/>
  <c r="F542" i="11"/>
  <c r="K1200" i="11"/>
  <c r="G1200" i="11"/>
  <c r="H1200" i="11" s="1"/>
  <c r="F1200" i="11"/>
  <c r="K458" i="11"/>
  <c r="G458" i="11"/>
  <c r="H458" i="11" s="1"/>
  <c r="F458" i="11"/>
  <c r="K1047" i="11"/>
  <c r="G1047" i="11"/>
  <c r="H1047" i="11" s="1"/>
  <c r="F1047" i="11"/>
  <c r="K1187" i="11"/>
  <c r="G1187" i="11"/>
  <c r="H1187" i="11" s="1"/>
  <c r="F1187" i="11"/>
  <c r="K1235" i="11"/>
  <c r="G1235" i="11"/>
  <c r="H1235" i="11" s="1"/>
  <c r="F1235" i="11"/>
  <c r="K134" i="11"/>
  <c r="G134" i="11"/>
  <c r="H134" i="11" s="1"/>
  <c r="F134" i="11"/>
  <c r="K219" i="11"/>
  <c r="G219" i="11"/>
  <c r="H219" i="11" s="1"/>
  <c r="F219" i="11"/>
  <c r="K218" i="11"/>
  <c r="G218" i="11"/>
  <c r="H218" i="11" s="1"/>
  <c r="F218" i="11"/>
  <c r="K323" i="11"/>
  <c r="K322" i="11"/>
  <c r="G322" i="11"/>
  <c r="H322" i="11" s="1"/>
  <c r="F322" i="11"/>
  <c r="K321" i="11"/>
  <c r="G321" i="11"/>
  <c r="H321" i="11" s="1"/>
  <c r="F321" i="11"/>
  <c r="K580" i="11"/>
  <c r="G580" i="11"/>
  <c r="H580" i="11" s="1"/>
  <c r="F580" i="11"/>
  <c r="K693" i="11"/>
  <c r="G693" i="11"/>
  <c r="H693" i="11" s="1"/>
  <c r="F693" i="11"/>
  <c r="K1138" i="11"/>
  <c r="G1138" i="11"/>
  <c r="H1138" i="11" s="1"/>
  <c r="F1138" i="11"/>
  <c r="C998" i="11"/>
  <c r="K988" i="11"/>
  <c r="G988" i="11"/>
  <c r="H988" i="11" s="1"/>
  <c r="F988" i="11"/>
  <c r="K989" i="11"/>
  <c r="G989" i="11"/>
  <c r="H989" i="11" s="1"/>
  <c r="F989" i="11"/>
  <c r="K835" i="11"/>
  <c r="G835" i="11"/>
  <c r="H835" i="11" s="1"/>
  <c r="F835" i="11"/>
  <c r="K836" i="11"/>
  <c r="G836" i="11"/>
  <c r="H836" i="11" s="1"/>
  <c r="F836" i="11"/>
  <c r="K379" i="11"/>
  <c r="G379" i="11"/>
  <c r="H379" i="11" s="1"/>
  <c r="F379" i="11"/>
  <c r="K672" i="11"/>
  <c r="G672" i="11"/>
  <c r="H672" i="11" s="1"/>
  <c r="F672" i="11"/>
  <c r="K671" i="11"/>
  <c r="G671" i="11"/>
  <c r="H671" i="11" s="1"/>
  <c r="F671" i="11"/>
  <c r="K194" i="11"/>
  <c r="G194" i="11"/>
  <c r="H194" i="11" s="1"/>
  <c r="F194" i="11"/>
  <c r="K785" i="11"/>
  <c r="G785" i="11"/>
  <c r="H785" i="11" s="1"/>
  <c r="F785" i="11"/>
  <c r="J538" i="11"/>
  <c r="E538" i="11"/>
  <c r="D538" i="11"/>
  <c r="C538" i="11"/>
  <c r="K537" i="11"/>
  <c r="G537" i="11"/>
  <c r="H537" i="11" s="1"/>
  <c r="F537" i="11"/>
  <c r="K530" i="11"/>
  <c r="G530" i="11"/>
  <c r="H530" i="11" s="1"/>
  <c r="F530" i="11"/>
  <c r="K529" i="11"/>
  <c r="G529" i="11"/>
  <c r="H529" i="11" s="1"/>
  <c r="F529" i="11"/>
  <c r="K496" i="11"/>
  <c r="F496" i="11"/>
  <c r="G496" i="11"/>
  <c r="H496" i="11" s="1"/>
  <c r="K495" i="11"/>
  <c r="F495" i="11"/>
  <c r="G495" i="11"/>
  <c r="H495" i="11" s="1"/>
  <c r="K494" i="11"/>
  <c r="F494" i="11"/>
  <c r="G494" i="11"/>
  <c r="H494" i="11" s="1"/>
  <c r="J508" i="11"/>
  <c r="E508" i="11"/>
  <c r="D508" i="11"/>
  <c r="C508" i="11"/>
  <c r="J689" i="11"/>
  <c r="E689" i="11"/>
  <c r="D689" i="11"/>
  <c r="C689" i="11"/>
  <c r="G688" i="11"/>
  <c r="H688" i="11" s="1"/>
  <c r="K688" i="11"/>
  <c r="K490" i="11"/>
  <c r="G490" i="11"/>
  <c r="H490" i="11" s="1"/>
  <c r="F490" i="11"/>
  <c r="K489" i="11"/>
  <c r="G489" i="11"/>
  <c r="H489" i="11" s="1"/>
  <c r="F489" i="11"/>
  <c r="K488" i="11"/>
  <c r="G488" i="11"/>
  <c r="H488" i="11" s="1"/>
  <c r="F488" i="11"/>
  <c r="K784" i="11"/>
  <c r="G784" i="11"/>
  <c r="H784" i="11" s="1"/>
  <c r="F784" i="11"/>
  <c r="K199" i="11"/>
  <c r="K193" i="11"/>
  <c r="G193" i="11"/>
  <c r="H193" i="11" s="1"/>
  <c r="F193" i="11"/>
  <c r="K670" i="11"/>
  <c r="G670" i="11"/>
  <c r="H670" i="11" s="1"/>
  <c r="F670" i="11"/>
  <c r="K669" i="11"/>
  <c r="G669" i="11"/>
  <c r="H669" i="11" s="1"/>
  <c r="F669" i="11"/>
  <c r="K378" i="11"/>
  <c r="G378" i="11"/>
  <c r="H378" i="11" s="1"/>
  <c r="F378" i="11"/>
  <c r="K1137" i="11"/>
  <c r="G1137" i="11"/>
  <c r="H1137" i="11" s="1"/>
  <c r="F1137" i="11"/>
  <c r="K987" i="11"/>
  <c r="G987" i="11"/>
  <c r="H987" i="11" s="1"/>
  <c r="F987" i="11"/>
  <c r="K587" i="11"/>
  <c r="K579" i="11"/>
  <c r="G579" i="11"/>
  <c r="H579" i="11" s="1"/>
  <c r="F579" i="11"/>
  <c r="K320" i="11"/>
  <c r="G320" i="11"/>
  <c r="H320" i="11" s="1"/>
  <c r="F320" i="11"/>
  <c r="K319" i="11"/>
  <c r="G319" i="11"/>
  <c r="H319" i="11" s="1"/>
  <c r="F319" i="11"/>
  <c r="K834" i="11"/>
  <c r="G834" i="11"/>
  <c r="H834" i="11" s="1"/>
  <c r="F834" i="11"/>
  <c r="J850" i="11"/>
  <c r="E850" i="11"/>
  <c r="D850" i="11"/>
  <c r="C850" i="11"/>
  <c r="K833" i="11"/>
  <c r="G833" i="11"/>
  <c r="H833" i="11" s="1"/>
  <c r="F833" i="11"/>
  <c r="F1186" i="11"/>
  <c r="K42" i="11"/>
  <c r="G42" i="11"/>
  <c r="H42" i="11" s="1"/>
  <c r="F42" i="11"/>
  <c r="K41" i="11"/>
  <c r="G41" i="11"/>
  <c r="H41" i="11" s="1"/>
  <c r="F41" i="11"/>
  <c r="K1234" i="11"/>
  <c r="G1234" i="11"/>
  <c r="H1234" i="11" s="1"/>
  <c r="F1234" i="11"/>
  <c r="K1233" i="11"/>
  <c r="G1233" i="11"/>
  <c r="H1233" i="11" s="1"/>
  <c r="F1233" i="11"/>
  <c r="K132" i="11"/>
  <c r="G132" i="11"/>
  <c r="H132" i="11" s="1"/>
  <c r="F132" i="11"/>
  <c r="K131" i="11"/>
  <c r="G131" i="11"/>
  <c r="H131" i="11" s="1"/>
  <c r="F131" i="11"/>
  <c r="K928" i="11"/>
  <c r="G928" i="11"/>
  <c r="H928" i="11" s="1"/>
  <c r="F928" i="11"/>
  <c r="K1185" i="11"/>
  <c r="G1185" i="11"/>
  <c r="H1185" i="11" s="1"/>
  <c r="F1185" i="11"/>
  <c r="K1184" i="11"/>
  <c r="G1184" i="11"/>
  <c r="H1184" i="11" s="1"/>
  <c r="F1184" i="11"/>
  <c r="K1046" i="11"/>
  <c r="G1046" i="11"/>
  <c r="H1046" i="11" s="1"/>
  <c r="F1046" i="11"/>
  <c r="K1199" i="11"/>
  <c r="G1199" i="11"/>
  <c r="H1199" i="11" s="1"/>
  <c r="F1199" i="11"/>
  <c r="K1198" i="11"/>
  <c r="G1198" i="11"/>
  <c r="H1198" i="11" s="1"/>
  <c r="F1198" i="11"/>
  <c r="J160" i="11"/>
  <c r="E160" i="11"/>
  <c r="D160" i="11"/>
  <c r="C160" i="11"/>
  <c r="K159" i="11"/>
  <c r="G159" i="11"/>
  <c r="H159" i="11" s="1"/>
  <c r="F159" i="11"/>
  <c r="J874" i="11"/>
  <c r="E874" i="11"/>
  <c r="D874" i="11"/>
  <c r="C874" i="11"/>
  <c r="K873" i="11"/>
  <c r="G873" i="11"/>
  <c r="H873" i="11" s="1"/>
  <c r="F873" i="11"/>
  <c r="C427" i="11"/>
  <c r="D427" i="11"/>
  <c r="E427" i="11"/>
  <c r="J427" i="11"/>
  <c r="K866" i="11"/>
  <c r="J868" i="11"/>
  <c r="D868" i="11"/>
  <c r="E868" i="11"/>
  <c r="C868" i="11"/>
  <c r="K867" i="11"/>
  <c r="G867" i="11"/>
  <c r="H867" i="11" s="1"/>
  <c r="F867" i="11"/>
  <c r="F13" i="11"/>
  <c r="G13" i="11"/>
  <c r="H13" i="11" s="1"/>
  <c r="K13" i="11"/>
  <c r="F14" i="11"/>
  <c r="G14" i="11"/>
  <c r="H14" i="11" s="1"/>
  <c r="K14" i="11"/>
  <c r="F15" i="11"/>
  <c r="G15" i="11"/>
  <c r="H15" i="11" s="1"/>
  <c r="K15" i="11"/>
  <c r="F16" i="11"/>
  <c r="G16" i="11"/>
  <c r="H16" i="11" s="1"/>
  <c r="K16" i="11"/>
  <c r="F17" i="11"/>
  <c r="G17" i="11"/>
  <c r="H17" i="11" s="1"/>
  <c r="K17" i="11"/>
  <c r="F18" i="11"/>
  <c r="G18" i="11"/>
  <c r="H18" i="11" s="1"/>
  <c r="K18" i="11"/>
  <c r="F19" i="11"/>
  <c r="G19" i="11"/>
  <c r="H19" i="11" s="1"/>
  <c r="K19" i="11"/>
  <c r="F20" i="11"/>
  <c r="G20" i="11"/>
  <c r="H20" i="11" s="1"/>
  <c r="K20" i="11"/>
  <c r="F21" i="11"/>
  <c r="G21" i="11"/>
  <c r="H21" i="11" s="1"/>
  <c r="K21" i="11"/>
  <c r="C22" i="11"/>
  <c r="D22" i="11"/>
  <c r="E22" i="11"/>
  <c r="J22" i="11"/>
  <c r="F26" i="11"/>
  <c r="G26" i="11"/>
  <c r="H26" i="11" s="1"/>
  <c r="K26" i="11"/>
  <c r="F27" i="11"/>
  <c r="G27" i="11"/>
  <c r="H27" i="11" s="1"/>
  <c r="K27" i="11"/>
  <c r="F28" i="11"/>
  <c r="G28" i="11"/>
  <c r="H28" i="11" s="1"/>
  <c r="K28" i="11"/>
  <c r="F29" i="11"/>
  <c r="G29" i="11"/>
  <c r="H29" i="11" s="1"/>
  <c r="K29" i="11"/>
  <c r="F30" i="11"/>
  <c r="G30" i="11"/>
  <c r="H30" i="11" s="1"/>
  <c r="K30" i="11"/>
  <c r="F31" i="11"/>
  <c r="G31" i="11"/>
  <c r="H31" i="11" s="1"/>
  <c r="K31" i="11"/>
  <c r="F32" i="11"/>
  <c r="G32" i="11"/>
  <c r="H32" i="11" s="1"/>
  <c r="K32" i="11"/>
  <c r="F33" i="11"/>
  <c r="G33" i="11"/>
  <c r="H33" i="11" s="1"/>
  <c r="K33" i="11"/>
  <c r="F34" i="11"/>
  <c r="G34" i="11"/>
  <c r="H34" i="11" s="1"/>
  <c r="K34" i="11"/>
  <c r="F35" i="11"/>
  <c r="G35" i="11"/>
  <c r="H35" i="11" s="1"/>
  <c r="K35" i="11"/>
  <c r="F36" i="11"/>
  <c r="G36" i="11"/>
  <c r="H36" i="11" s="1"/>
  <c r="K36" i="11"/>
  <c r="F37" i="11"/>
  <c r="G37" i="11"/>
  <c r="H37" i="11" s="1"/>
  <c r="K37" i="11"/>
  <c r="F38" i="11"/>
  <c r="G38" i="11"/>
  <c r="H38" i="11" s="1"/>
  <c r="K38" i="11"/>
  <c r="F39" i="11"/>
  <c r="G39" i="11"/>
  <c r="H39" i="11" s="1"/>
  <c r="K39" i="11"/>
  <c r="F40" i="11"/>
  <c r="G40" i="11"/>
  <c r="H40" i="11" s="1"/>
  <c r="K40" i="11"/>
  <c r="F43" i="11"/>
  <c r="G43" i="11"/>
  <c r="H43" i="11" s="1"/>
  <c r="K43" i="11"/>
  <c r="C44" i="11"/>
  <c r="D44" i="11"/>
  <c r="E44" i="11"/>
  <c r="J44" i="11"/>
  <c r="F75" i="11"/>
  <c r="G75" i="11"/>
  <c r="H75" i="11" s="1"/>
  <c r="K75" i="11"/>
  <c r="F76" i="11"/>
  <c r="G76" i="11"/>
  <c r="H76" i="11" s="1"/>
  <c r="K76" i="11"/>
  <c r="F77" i="11"/>
  <c r="G77" i="11"/>
  <c r="H77" i="11" s="1"/>
  <c r="K77" i="11"/>
  <c r="F78" i="11"/>
  <c r="G78" i="11"/>
  <c r="H78" i="11" s="1"/>
  <c r="K78" i="11"/>
  <c r="F79" i="11"/>
  <c r="G79" i="11"/>
  <c r="H79" i="11" s="1"/>
  <c r="K79" i="11"/>
  <c r="F80" i="11"/>
  <c r="G80" i="11"/>
  <c r="H80" i="11" s="1"/>
  <c r="K80" i="11"/>
  <c r="F81" i="11"/>
  <c r="G81" i="11"/>
  <c r="H81" i="11" s="1"/>
  <c r="K81" i="11"/>
  <c r="C82" i="11"/>
  <c r="D82" i="11"/>
  <c r="E82" i="11"/>
  <c r="J82" i="11"/>
  <c r="F86" i="11"/>
  <c r="G86" i="11"/>
  <c r="H86" i="11" s="1"/>
  <c r="K86" i="11"/>
  <c r="F87" i="11"/>
  <c r="G87" i="11"/>
  <c r="H87" i="11" s="1"/>
  <c r="K87" i="11"/>
  <c r="C88" i="11"/>
  <c r="D88" i="11"/>
  <c r="E88" i="11"/>
  <c r="J88" i="11"/>
  <c r="F92" i="11"/>
  <c r="F93" i="11" s="1"/>
  <c r="G92" i="11"/>
  <c r="H92" i="11" s="1"/>
  <c r="K92" i="11"/>
  <c r="C93" i="11"/>
  <c r="D93" i="11"/>
  <c r="E93" i="11"/>
  <c r="J93" i="11"/>
  <c r="F97" i="11"/>
  <c r="G97" i="11"/>
  <c r="H97" i="11" s="1"/>
  <c r="K97" i="11"/>
  <c r="F98" i="11"/>
  <c r="G98" i="11"/>
  <c r="H98" i="11" s="1"/>
  <c r="K98" i="11"/>
  <c r="F99" i="11"/>
  <c r="G99" i="11"/>
  <c r="H99" i="11" s="1"/>
  <c r="K99" i="11"/>
  <c r="F100" i="11"/>
  <c r="G100" i="11"/>
  <c r="H100" i="11" s="1"/>
  <c r="K100" i="11"/>
  <c r="F101" i="11"/>
  <c r="G101" i="11"/>
  <c r="H101" i="11" s="1"/>
  <c r="K101" i="11"/>
  <c r="C102" i="11"/>
  <c r="D102" i="11"/>
  <c r="E102" i="11"/>
  <c r="J102" i="11"/>
  <c r="F106" i="11"/>
  <c r="G106" i="11"/>
  <c r="H106" i="11" s="1"/>
  <c r="K106" i="11"/>
  <c r="F107" i="11"/>
  <c r="G107" i="11"/>
  <c r="H107" i="11" s="1"/>
  <c r="K107" i="11"/>
  <c r="F108" i="11"/>
  <c r="G108" i="11"/>
  <c r="H108" i="11" s="1"/>
  <c r="K108" i="11"/>
  <c r="F109" i="11"/>
  <c r="G109" i="11"/>
  <c r="H109" i="11" s="1"/>
  <c r="K109" i="11"/>
  <c r="F110" i="11"/>
  <c r="G110" i="11"/>
  <c r="H110" i="11" s="1"/>
  <c r="K110" i="11"/>
  <c r="F111" i="11"/>
  <c r="G111" i="11"/>
  <c r="H111" i="11" s="1"/>
  <c r="K111" i="11"/>
  <c r="F112" i="11"/>
  <c r="G112" i="11"/>
  <c r="H112" i="11" s="1"/>
  <c r="K112" i="11"/>
  <c r="F113" i="11"/>
  <c r="G113" i="11"/>
  <c r="H113" i="11" s="1"/>
  <c r="K113" i="11"/>
  <c r="F114" i="11"/>
  <c r="G114" i="11"/>
  <c r="H114" i="11" s="1"/>
  <c r="K114" i="11"/>
  <c r="F115" i="11"/>
  <c r="G115" i="11"/>
  <c r="H115" i="11" s="1"/>
  <c r="K115" i="11"/>
  <c r="F116" i="11"/>
  <c r="G116" i="11"/>
  <c r="H116" i="11" s="1"/>
  <c r="K116" i="11"/>
  <c r="F117" i="11"/>
  <c r="G117" i="11"/>
  <c r="H117" i="11" s="1"/>
  <c r="K117" i="11"/>
  <c r="F118" i="11"/>
  <c r="G118" i="11"/>
  <c r="H118" i="11" s="1"/>
  <c r="K118" i="11"/>
  <c r="F119" i="11"/>
  <c r="G119" i="11"/>
  <c r="H119" i="11" s="1"/>
  <c r="K119" i="11"/>
  <c r="F120" i="11"/>
  <c r="G120" i="11"/>
  <c r="H120" i="11" s="1"/>
  <c r="K120" i="11"/>
  <c r="F121" i="11"/>
  <c r="G121" i="11"/>
  <c r="H121" i="11" s="1"/>
  <c r="K121" i="11"/>
  <c r="F122" i="11"/>
  <c r="G122" i="11"/>
  <c r="H122" i="11" s="1"/>
  <c r="K122" i="11"/>
  <c r="F123" i="11"/>
  <c r="G123" i="11"/>
  <c r="H123" i="11" s="1"/>
  <c r="K123" i="11"/>
  <c r="F124" i="11"/>
  <c r="G124" i="11"/>
  <c r="H124" i="11" s="1"/>
  <c r="K124" i="11"/>
  <c r="F125" i="11"/>
  <c r="G125" i="11"/>
  <c r="H125" i="11" s="1"/>
  <c r="K125" i="11"/>
  <c r="F126" i="11"/>
  <c r="G126" i="11"/>
  <c r="H126" i="11" s="1"/>
  <c r="K126" i="11"/>
  <c r="F127" i="11"/>
  <c r="G127" i="11"/>
  <c r="H127" i="11" s="1"/>
  <c r="K127" i="11"/>
  <c r="F128" i="11"/>
  <c r="G128" i="11"/>
  <c r="H128" i="11" s="1"/>
  <c r="K128" i="11"/>
  <c r="F129" i="11"/>
  <c r="G129" i="11"/>
  <c r="H129" i="11" s="1"/>
  <c r="K129" i="11"/>
  <c r="F130" i="11"/>
  <c r="G130" i="11"/>
  <c r="H130" i="11" s="1"/>
  <c r="K130" i="11"/>
  <c r="F133" i="11"/>
  <c r="G133" i="11"/>
  <c r="H133" i="11" s="1"/>
  <c r="K133" i="11"/>
  <c r="F139" i="11"/>
  <c r="G139" i="11"/>
  <c r="H139" i="11" s="1"/>
  <c r="K139" i="11"/>
  <c r="C140" i="11"/>
  <c r="D140" i="11"/>
  <c r="E140" i="11"/>
  <c r="F144" i="11"/>
  <c r="G144" i="11"/>
  <c r="H144" i="11" s="1"/>
  <c r="K144" i="11"/>
  <c r="F145" i="11"/>
  <c r="G145" i="11"/>
  <c r="H145" i="11" s="1"/>
  <c r="K145" i="11"/>
  <c r="F146" i="11"/>
  <c r="G146" i="11"/>
  <c r="H146" i="11" s="1"/>
  <c r="K146" i="11"/>
  <c r="F147" i="11"/>
  <c r="G147" i="11"/>
  <c r="H147" i="11" s="1"/>
  <c r="K147" i="11"/>
  <c r="F148" i="11"/>
  <c r="G148" i="11"/>
  <c r="H148" i="11" s="1"/>
  <c r="K148" i="11"/>
  <c r="F149" i="11"/>
  <c r="G149" i="11"/>
  <c r="H149" i="11" s="1"/>
  <c r="K149" i="11"/>
  <c r="F150" i="11"/>
  <c r="G150" i="11"/>
  <c r="H150" i="11" s="1"/>
  <c r="K150" i="11"/>
  <c r="F151" i="11"/>
  <c r="G151" i="11"/>
  <c r="H151" i="11" s="1"/>
  <c r="K151" i="11"/>
  <c r="F152" i="11"/>
  <c r="G152" i="11"/>
  <c r="H152" i="11" s="1"/>
  <c r="K152" i="11"/>
  <c r="F153" i="11"/>
  <c r="G153" i="11"/>
  <c r="H153" i="11" s="1"/>
  <c r="K153" i="11"/>
  <c r="C154" i="11"/>
  <c r="D154" i="11"/>
  <c r="E154" i="11"/>
  <c r="J154" i="11"/>
  <c r="F158" i="11"/>
  <c r="G158" i="11"/>
  <c r="H158" i="11" s="1"/>
  <c r="K158" i="11"/>
  <c r="F164" i="11"/>
  <c r="G164" i="11"/>
  <c r="H164" i="11" s="1"/>
  <c r="K164" i="11"/>
  <c r="F165" i="11"/>
  <c r="G165" i="11"/>
  <c r="H165" i="11" s="1"/>
  <c r="K165" i="11"/>
  <c r="F166" i="11"/>
  <c r="G166" i="11"/>
  <c r="H166" i="11" s="1"/>
  <c r="K166" i="11"/>
  <c r="F167" i="11"/>
  <c r="G167" i="11"/>
  <c r="H167" i="11" s="1"/>
  <c r="K167" i="11"/>
  <c r="F168" i="11"/>
  <c r="G168" i="11"/>
  <c r="H168" i="11" s="1"/>
  <c r="K168" i="11"/>
  <c r="F169" i="11"/>
  <c r="G169" i="11"/>
  <c r="H169" i="11" s="1"/>
  <c r="K169" i="11"/>
  <c r="F170" i="11"/>
  <c r="G170" i="11"/>
  <c r="H170" i="11" s="1"/>
  <c r="K170" i="11"/>
  <c r="F171" i="11"/>
  <c r="G171" i="11"/>
  <c r="H171" i="11" s="1"/>
  <c r="K171" i="11"/>
  <c r="F172" i="11"/>
  <c r="G172" i="11"/>
  <c r="H172" i="11" s="1"/>
  <c r="K172" i="11"/>
  <c r="C173" i="11"/>
  <c r="D173" i="11"/>
  <c r="E173" i="11"/>
  <c r="J173" i="11"/>
  <c r="F177" i="11"/>
  <c r="G177" i="11"/>
  <c r="H177" i="11" s="1"/>
  <c r="K177" i="11"/>
  <c r="F178" i="11"/>
  <c r="G178" i="11"/>
  <c r="H178" i="11" s="1"/>
  <c r="K178" i="11"/>
  <c r="F179" i="11"/>
  <c r="G179" i="11"/>
  <c r="H179" i="11" s="1"/>
  <c r="K179" i="11"/>
  <c r="F180" i="11"/>
  <c r="G180" i="11"/>
  <c r="H180" i="11" s="1"/>
  <c r="K180" i="11"/>
  <c r="F181" i="11"/>
  <c r="G181" i="11"/>
  <c r="H181" i="11" s="1"/>
  <c r="K181" i="11"/>
  <c r="F182" i="11"/>
  <c r="G182" i="11"/>
  <c r="H182" i="11" s="1"/>
  <c r="K182" i="11"/>
  <c r="F183" i="11"/>
  <c r="G183" i="11"/>
  <c r="H183" i="11" s="1"/>
  <c r="K183" i="11"/>
  <c r="F184" i="11"/>
  <c r="G184" i="11"/>
  <c r="H184" i="11" s="1"/>
  <c r="K184" i="11"/>
  <c r="F185" i="11"/>
  <c r="G185" i="11"/>
  <c r="H185" i="11" s="1"/>
  <c r="K185" i="11"/>
  <c r="F186" i="11"/>
  <c r="G186" i="11"/>
  <c r="H186" i="11" s="1"/>
  <c r="K186" i="11"/>
  <c r="F187" i="11"/>
  <c r="G187" i="11"/>
  <c r="H187" i="11" s="1"/>
  <c r="K187" i="11"/>
  <c r="F188" i="11"/>
  <c r="G188" i="11"/>
  <c r="H188" i="11" s="1"/>
  <c r="K188" i="11"/>
  <c r="F189" i="11"/>
  <c r="G189" i="11"/>
  <c r="H189" i="11" s="1"/>
  <c r="K189" i="11"/>
  <c r="F190" i="11"/>
  <c r="G190" i="11"/>
  <c r="H190" i="11" s="1"/>
  <c r="K190" i="11"/>
  <c r="F191" i="11"/>
  <c r="G191" i="11"/>
  <c r="H191" i="11" s="1"/>
  <c r="K191" i="11"/>
  <c r="F192" i="11"/>
  <c r="G192" i="11"/>
  <c r="H192" i="11" s="1"/>
  <c r="K192" i="11"/>
  <c r="F199" i="11"/>
  <c r="G199" i="11"/>
  <c r="H199" i="11" s="1"/>
  <c r="C200" i="11"/>
  <c r="D200" i="11"/>
  <c r="E200" i="11"/>
  <c r="J200" i="11"/>
  <c r="F204" i="11"/>
  <c r="G204" i="11"/>
  <c r="H204" i="11" s="1"/>
  <c r="K204" i="11"/>
  <c r="F205" i="11"/>
  <c r="G205" i="11"/>
  <c r="H205" i="11" s="1"/>
  <c r="K205" i="11"/>
  <c r="F206" i="11"/>
  <c r="G206" i="11"/>
  <c r="H206" i="11" s="1"/>
  <c r="K206" i="11"/>
  <c r="F207" i="11"/>
  <c r="G207" i="11"/>
  <c r="H207" i="11" s="1"/>
  <c r="K207" i="11"/>
  <c r="F208" i="11"/>
  <c r="G208" i="11"/>
  <c r="H208" i="11" s="1"/>
  <c r="K208" i="11"/>
  <c r="F209" i="11"/>
  <c r="G209" i="11"/>
  <c r="H209" i="11" s="1"/>
  <c r="K209" i="11"/>
  <c r="F210" i="11"/>
  <c r="G210" i="11"/>
  <c r="H210" i="11" s="1"/>
  <c r="K210" i="11"/>
  <c r="F211" i="11"/>
  <c r="G211" i="11"/>
  <c r="H211" i="11" s="1"/>
  <c r="K211" i="11"/>
  <c r="F212" i="11"/>
  <c r="G212" i="11"/>
  <c r="H212" i="11" s="1"/>
  <c r="K212" i="11"/>
  <c r="F213" i="11"/>
  <c r="G213" i="11"/>
  <c r="H213" i="11" s="1"/>
  <c r="K213" i="11"/>
  <c r="F214" i="11"/>
  <c r="G214" i="11"/>
  <c r="H214" i="11" s="1"/>
  <c r="K214" i="11"/>
  <c r="F215" i="11"/>
  <c r="G215" i="11"/>
  <c r="H215" i="11" s="1"/>
  <c r="K215" i="11"/>
  <c r="F216" i="11"/>
  <c r="G216" i="11"/>
  <c r="H216" i="11" s="1"/>
  <c r="K216" i="11"/>
  <c r="F217" i="11"/>
  <c r="G217" i="11"/>
  <c r="H217" i="11" s="1"/>
  <c r="K217" i="11"/>
  <c r="F220" i="11"/>
  <c r="G220" i="11"/>
  <c r="H220" i="11" s="1"/>
  <c r="K220" i="11"/>
  <c r="F222" i="11"/>
  <c r="G222" i="11"/>
  <c r="H222" i="11" s="1"/>
  <c r="K222" i="11"/>
  <c r="C223" i="11"/>
  <c r="D223" i="11"/>
  <c r="E223" i="11"/>
  <c r="J223" i="11"/>
  <c r="F227" i="11"/>
  <c r="G227" i="11"/>
  <c r="H227" i="11" s="1"/>
  <c r="K227" i="11"/>
  <c r="F228" i="11"/>
  <c r="G228" i="11"/>
  <c r="H228" i="11" s="1"/>
  <c r="K228" i="11"/>
  <c r="F229" i="11"/>
  <c r="G229" i="11"/>
  <c r="H229" i="11" s="1"/>
  <c r="K229" i="11"/>
  <c r="F230" i="11"/>
  <c r="G230" i="11"/>
  <c r="H230" i="11" s="1"/>
  <c r="K230" i="11"/>
  <c r="F231" i="11"/>
  <c r="G231" i="11"/>
  <c r="H231" i="11" s="1"/>
  <c r="K231" i="11"/>
  <c r="F232" i="11"/>
  <c r="G232" i="11"/>
  <c r="H232" i="11" s="1"/>
  <c r="K232" i="11"/>
  <c r="F233" i="11"/>
  <c r="G233" i="11"/>
  <c r="H233" i="11" s="1"/>
  <c r="K233" i="11"/>
  <c r="F234" i="11"/>
  <c r="G234" i="11"/>
  <c r="H234" i="11" s="1"/>
  <c r="K234" i="11"/>
  <c r="C235" i="11"/>
  <c r="D235" i="11"/>
  <c r="E235" i="11"/>
  <c r="J235" i="11"/>
  <c r="F239" i="11"/>
  <c r="G239" i="11"/>
  <c r="H239" i="11" s="1"/>
  <c r="K239" i="11"/>
  <c r="F240" i="11"/>
  <c r="G240" i="11"/>
  <c r="H240" i="11" s="1"/>
  <c r="K240" i="11"/>
  <c r="C241" i="11"/>
  <c r="D241" i="11"/>
  <c r="E241" i="11"/>
  <c r="J241" i="11"/>
  <c r="F245" i="11"/>
  <c r="G245" i="11"/>
  <c r="H245" i="11" s="1"/>
  <c r="K245" i="11"/>
  <c r="F246" i="11"/>
  <c r="G246" i="11"/>
  <c r="H246" i="11" s="1"/>
  <c r="K246" i="11"/>
  <c r="F247" i="11"/>
  <c r="G247" i="11"/>
  <c r="H247" i="11" s="1"/>
  <c r="K247" i="11"/>
  <c r="F248" i="11"/>
  <c r="G248" i="11"/>
  <c r="H248" i="11" s="1"/>
  <c r="K248" i="11"/>
  <c r="F249" i="11"/>
  <c r="G249" i="11"/>
  <c r="H249" i="11" s="1"/>
  <c r="K249" i="11"/>
  <c r="F250" i="11"/>
  <c r="G250" i="11"/>
  <c r="H250" i="11" s="1"/>
  <c r="K250" i="11"/>
  <c r="F251" i="11"/>
  <c r="G251" i="11"/>
  <c r="H251" i="11" s="1"/>
  <c r="K251" i="11"/>
  <c r="F267" i="11"/>
  <c r="G267" i="11"/>
  <c r="H267" i="11" s="1"/>
  <c r="K267" i="11"/>
  <c r="C268" i="11"/>
  <c r="D268" i="11"/>
  <c r="E268" i="11"/>
  <c r="J268" i="11"/>
  <c r="F272" i="11"/>
  <c r="G272" i="11"/>
  <c r="K272" i="11"/>
  <c r="F273" i="11"/>
  <c r="G273" i="11"/>
  <c r="H273" i="11" s="1"/>
  <c r="K273" i="11"/>
  <c r="C274" i="11"/>
  <c r="D274" i="11"/>
  <c r="E274" i="11"/>
  <c r="J274" i="11"/>
  <c r="F278" i="11"/>
  <c r="G278" i="11"/>
  <c r="H278" i="11" s="1"/>
  <c r="K278" i="11"/>
  <c r="F279" i="11"/>
  <c r="G279" i="11"/>
  <c r="H279" i="11" s="1"/>
  <c r="K279" i="11"/>
  <c r="F280" i="11"/>
  <c r="G280" i="11"/>
  <c r="H280" i="11" s="1"/>
  <c r="K280" i="11"/>
  <c r="C281" i="11"/>
  <c r="D281" i="11"/>
  <c r="E281" i="11"/>
  <c r="J281" i="11"/>
  <c r="F292" i="11"/>
  <c r="G292" i="11"/>
  <c r="H292" i="11" s="1"/>
  <c r="K292" i="11"/>
  <c r="F293" i="11"/>
  <c r="G293" i="11"/>
  <c r="H293" i="11" s="1"/>
  <c r="K293" i="11"/>
  <c r="F294" i="11"/>
  <c r="G294" i="11"/>
  <c r="H294" i="11" s="1"/>
  <c r="K294" i="11"/>
  <c r="F295" i="11"/>
  <c r="G295" i="11"/>
  <c r="H295" i="11" s="1"/>
  <c r="K295" i="11"/>
  <c r="F296" i="11"/>
  <c r="G296" i="11"/>
  <c r="H296" i="11" s="1"/>
  <c r="K296" i="11"/>
  <c r="C297" i="11"/>
  <c r="D297" i="11"/>
  <c r="E297" i="11"/>
  <c r="J297" i="11"/>
  <c r="F301" i="11"/>
  <c r="G301" i="11"/>
  <c r="H301" i="11" s="1"/>
  <c r="K301" i="11"/>
  <c r="F302" i="11"/>
  <c r="G302" i="11"/>
  <c r="H302" i="11" s="1"/>
  <c r="K302" i="11"/>
  <c r="F303" i="11"/>
  <c r="G303" i="11"/>
  <c r="H303" i="11" s="1"/>
  <c r="K303" i="11"/>
  <c r="F304" i="11"/>
  <c r="G304" i="11"/>
  <c r="H304" i="11" s="1"/>
  <c r="K304" i="11"/>
  <c r="F305" i="11"/>
  <c r="G305" i="11"/>
  <c r="H305" i="11" s="1"/>
  <c r="K305" i="11"/>
  <c r="F306" i="11"/>
  <c r="G306" i="11"/>
  <c r="H306" i="11" s="1"/>
  <c r="K306" i="11"/>
  <c r="F307" i="11"/>
  <c r="G307" i="11"/>
  <c r="H307" i="11" s="1"/>
  <c r="K307" i="11"/>
  <c r="F308" i="11"/>
  <c r="G308" i="11"/>
  <c r="H308" i="11" s="1"/>
  <c r="K308" i="11"/>
  <c r="F309" i="11"/>
  <c r="G309" i="11"/>
  <c r="H309" i="11" s="1"/>
  <c r="K309" i="11"/>
  <c r="F310" i="11"/>
  <c r="G310" i="11"/>
  <c r="H310" i="11" s="1"/>
  <c r="K310" i="11"/>
  <c r="F311" i="11"/>
  <c r="G311" i="11"/>
  <c r="H311" i="11" s="1"/>
  <c r="K311" i="11"/>
  <c r="F312" i="11"/>
  <c r="G312" i="11"/>
  <c r="H312" i="11" s="1"/>
  <c r="K312" i="11"/>
  <c r="F313" i="11"/>
  <c r="G313" i="11"/>
  <c r="H313" i="11" s="1"/>
  <c r="K313" i="11"/>
  <c r="F314" i="11"/>
  <c r="G314" i="11"/>
  <c r="H314" i="11" s="1"/>
  <c r="K314" i="11"/>
  <c r="F315" i="11"/>
  <c r="G315" i="11"/>
  <c r="H315" i="11" s="1"/>
  <c r="K315" i="11"/>
  <c r="F316" i="11"/>
  <c r="G316" i="11"/>
  <c r="H316" i="11" s="1"/>
  <c r="K316" i="11"/>
  <c r="F317" i="11"/>
  <c r="G317" i="11"/>
  <c r="H317" i="11" s="1"/>
  <c r="K317" i="11"/>
  <c r="F318" i="11"/>
  <c r="G318" i="11"/>
  <c r="H318" i="11" s="1"/>
  <c r="K318" i="11"/>
  <c r="F323" i="11"/>
  <c r="G323" i="11"/>
  <c r="H323" i="11" s="1"/>
  <c r="F324" i="11"/>
  <c r="G324" i="11"/>
  <c r="H324" i="11" s="1"/>
  <c r="K324" i="11"/>
  <c r="C325" i="11"/>
  <c r="D325" i="11"/>
  <c r="E325" i="11"/>
  <c r="J325" i="11"/>
  <c r="F329" i="11"/>
  <c r="F330" i="11" s="1"/>
  <c r="G329" i="11"/>
  <c r="G330" i="11" s="1"/>
  <c r="K329" i="11"/>
  <c r="C330" i="11"/>
  <c r="D330" i="11"/>
  <c r="E330" i="11"/>
  <c r="J330" i="11"/>
  <c r="F334" i="11"/>
  <c r="G334" i="11"/>
  <c r="H334" i="11" s="1"/>
  <c r="K334" i="11"/>
  <c r="F335" i="11"/>
  <c r="G335" i="11"/>
  <c r="H335" i="11" s="1"/>
  <c r="K335" i="11"/>
  <c r="F336" i="11"/>
  <c r="G336" i="11"/>
  <c r="H336" i="11" s="1"/>
  <c r="K336" i="11"/>
  <c r="F337" i="11"/>
  <c r="G337" i="11"/>
  <c r="H337" i="11" s="1"/>
  <c r="K337" i="11"/>
  <c r="F338" i="11"/>
  <c r="G338" i="11"/>
  <c r="H338" i="11" s="1"/>
  <c r="K338" i="11"/>
  <c r="F339" i="11"/>
  <c r="G339" i="11"/>
  <c r="H339" i="11" s="1"/>
  <c r="K339" i="11"/>
  <c r="F340" i="11"/>
  <c r="G340" i="11"/>
  <c r="H340" i="11" s="1"/>
  <c r="K340" i="11"/>
  <c r="F341" i="11"/>
  <c r="G341" i="11"/>
  <c r="H341" i="11" s="1"/>
  <c r="K341" i="11"/>
  <c r="F342" i="11"/>
  <c r="G342" i="11"/>
  <c r="H342" i="11" s="1"/>
  <c r="K342" i="11"/>
  <c r="F343" i="11"/>
  <c r="G343" i="11"/>
  <c r="H343" i="11" s="1"/>
  <c r="K343" i="11"/>
  <c r="F344" i="11"/>
  <c r="G344" i="11"/>
  <c r="H344" i="11" s="1"/>
  <c r="K344" i="11"/>
  <c r="C345" i="11"/>
  <c r="D345" i="11"/>
  <c r="E345" i="11"/>
  <c r="J345" i="11"/>
  <c r="F349" i="11"/>
  <c r="G349" i="11"/>
  <c r="H349" i="11" s="1"/>
  <c r="K349" i="11"/>
  <c r="F350" i="11"/>
  <c r="G350" i="11"/>
  <c r="H350" i="11" s="1"/>
  <c r="K350" i="11"/>
  <c r="F351" i="11"/>
  <c r="G351" i="11"/>
  <c r="H351" i="11" s="1"/>
  <c r="K351" i="11"/>
  <c r="F352" i="11"/>
  <c r="G352" i="11"/>
  <c r="H352" i="11" s="1"/>
  <c r="K352" i="11"/>
  <c r="F353" i="11"/>
  <c r="G353" i="11"/>
  <c r="H353" i="11" s="1"/>
  <c r="K353" i="11"/>
  <c r="F354" i="11"/>
  <c r="G354" i="11"/>
  <c r="H354" i="11" s="1"/>
  <c r="K354" i="11"/>
  <c r="F355" i="11"/>
  <c r="G355" i="11"/>
  <c r="H355" i="11" s="1"/>
  <c r="K355" i="11"/>
  <c r="F356" i="11"/>
  <c r="G356" i="11"/>
  <c r="H356" i="11" s="1"/>
  <c r="K356" i="11"/>
  <c r="F357" i="11"/>
  <c r="G357" i="11"/>
  <c r="H357" i="11" s="1"/>
  <c r="K357" i="11"/>
  <c r="F358" i="11"/>
  <c r="G358" i="11"/>
  <c r="H358" i="11" s="1"/>
  <c r="K358" i="11"/>
  <c r="F359" i="11"/>
  <c r="G359" i="11"/>
  <c r="H359" i="11" s="1"/>
  <c r="K359" i="11"/>
  <c r="F360" i="11"/>
  <c r="G360" i="11"/>
  <c r="H360" i="11" s="1"/>
  <c r="K360" i="11"/>
  <c r="F361" i="11"/>
  <c r="G361" i="11"/>
  <c r="H361" i="11" s="1"/>
  <c r="K361" i="11"/>
  <c r="F362" i="11"/>
  <c r="G362" i="11"/>
  <c r="H362" i="11" s="1"/>
  <c r="K362" i="11"/>
  <c r="F363" i="11"/>
  <c r="G363" i="11"/>
  <c r="H363" i="11" s="1"/>
  <c r="K363" i="11"/>
  <c r="F364" i="11"/>
  <c r="G364" i="11"/>
  <c r="H364" i="11" s="1"/>
  <c r="K364" i="11"/>
  <c r="F365" i="11"/>
  <c r="G365" i="11"/>
  <c r="H365" i="11" s="1"/>
  <c r="K365" i="11"/>
  <c r="F366" i="11"/>
  <c r="G366" i="11"/>
  <c r="H366" i="11" s="1"/>
  <c r="K366" i="11"/>
  <c r="F367" i="11"/>
  <c r="G367" i="11"/>
  <c r="H367" i="11" s="1"/>
  <c r="K367" i="11"/>
  <c r="F368" i="11"/>
  <c r="G368" i="11"/>
  <c r="H368" i="11" s="1"/>
  <c r="K368" i="11"/>
  <c r="F369" i="11"/>
  <c r="G369" i="11"/>
  <c r="H369" i="11" s="1"/>
  <c r="K369" i="11"/>
  <c r="F370" i="11"/>
  <c r="G370" i="11"/>
  <c r="H370" i="11" s="1"/>
  <c r="K370" i="11"/>
  <c r="F371" i="11"/>
  <c r="G371" i="11"/>
  <c r="H371" i="11" s="1"/>
  <c r="K371" i="11"/>
  <c r="F372" i="11"/>
  <c r="G372" i="11"/>
  <c r="H372" i="11" s="1"/>
  <c r="K372" i="11"/>
  <c r="F373" i="11"/>
  <c r="G373" i="11"/>
  <c r="H373" i="11" s="1"/>
  <c r="K373" i="11"/>
  <c r="F374" i="11"/>
  <c r="G374" i="11"/>
  <c r="H374" i="11" s="1"/>
  <c r="K374" i="11"/>
  <c r="F375" i="11"/>
  <c r="G375" i="11"/>
  <c r="H375" i="11" s="1"/>
  <c r="K375" i="11"/>
  <c r="F376" i="11"/>
  <c r="G376" i="11"/>
  <c r="H376" i="11" s="1"/>
  <c r="K376" i="11"/>
  <c r="F377" i="11"/>
  <c r="G377" i="11"/>
  <c r="H377" i="11" s="1"/>
  <c r="K377" i="11"/>
  <c r="G387" i="11"/>
  <c r="H387" i="11" s="1"/>
  <c r="K387" i="11"/>
  <c r="D388" i="11"/>
  <c r="E388" i="11"/>
  <c r="J388" i="11"/>
  <c r="F392" i="11"/>
  <c r="G392" i="11"/>
  <c r="H392" i="11" s="1"/>
  <c r="K392" i="11"/>
  <c r="F393" i="11"/>
  <c r="G393" i="11"/>
  <c r="H393" i="11" s="1"/>
  <c r="K393" i="11"/>
  <c r="F394" i="11"/>
  <c r="G394" i="11"/>
  <c r="H394" i="11" s="1"/>
  <c r="K394" i="11"/>
  <c r="F395" i="11"/>
  <c r="G395" i="11"/>
  <c r="H395" i="11" s="1"/>
  <c r="K395" i="11"/>
  <c r="F396" i="11"/>
  <c r="G396" i="11"/>
  <c r="H396" i="11" s="1"/>
  <c r="K396" i="11"/>
  <c r="F397" i="11"/>
  <c r="G397" i="11"/>
  <c r="H397" i="11" s="1"/>
  <c r="K397" i="11"/>
  <c r="F398" i="11"/>
  <c r="G398" i="11"/>
  <c r="H398" i="11" s="1"/>
  <c r="K398" i="11"/>
  <c r="F399" i="11"/>
  <c r="G399" i="11"/>
  <c r="H399" i="11" s="1"/>
  <c r="K399" i="11"/>
  <c r="F400" i="11"/>
  <c r="G400" i="11"/>
  <c r="H400" i="11" s="1"/>
  <c r="K400" i="11"/>
  <c r="F401" i="11"/>
  <c r="G401" i="11"/>
  <c r="H401" i="11" s="1"/>
  <c r="K401" i="11"/>
  <c r="F402" i="11"/>
  <c r="G402" i="11"/>
  <c r="H402" i="11" s="1"/>
  <c r="K402" i="11"/>
  <c r="F403" i="11"/>
  <c r="G403" i="11"/>
  <c r="H403" i="11" s="1"/>
  <c r="K403" i="11"/>
  <c r="F404" i="11"/>
  <c r="G404" i="11"/>
  <c r="H404" i="11" s="1"/>
  <c r="K404" i="11"/>
  <c r="F405" i="11"/>
  <c r="G405" i="11"/>
  <c r="H405" i="11" s="1"/>
  <c r="K405" i="11"/>
  <c r="F406" i="11"/>
  <c r="G406" i="11"/>
  <c r="H406" i="11" s="1"/>
  <c r="K406" i="11"/>
  <c r="F407" i="11"/>
  <c r="G407" i="11"/>
  <c r="H407" i="11" s="1"/>
  <c r="K407" i="11"/>
  <c r="F408" i="11"/>
  <c r="G408" i="11"/>
  <c r="H408" i="11" s="1"/>
  <c r="K408" i="11"/>
  <c r="F409" i="11"/>
  <c r="G409" i="11"/>
  <c r="H409" i="11" s="1"/>
  <c r="K409" i="11"/>
  <c r="F410" i="11"/>
  <c r="G410" i="11"/>
  <c r="H410" i="11" s="1"/>
  <c r="K410" i="11"/>
  <c r="F411" i="11"/>
  <c r="G411" i="11"/>
  <c r="H411" i="11" s="1"/>
  <c r="K411" i="11"/>
  <c r="F412" i="11"/>
  <c r="G412" i="11"/>
  <c r="H412" i="11" s="1"/>
  <c r="K412" i="11"/>
  <c r="F413" i="11"/>
  <c r="G413" i="11"/>
  <c r="H413" i="11" s="1"/>
  <c r="K413" i="11"/>
  <c r="F414" i="11"/>
  <c r="G414" i="11"/>
  <c r="H414" i="11" s="1"/>
  <c r="K414" i="11"/>
  <c r="F415" i="11"/>
  <c r="G415" i="11"/>
  <c r="H415" i="11" s="1"/>
  <c r="K415" i="11"/>
  <c r="C416" i="11"/>
  <c r="D416" i="11"/>
  <c r="E416" i="11"/>
  <c r="J416" i="11"/>
  <c r="F420" i="11"/>
  <c r="G420" i="11"/>
  <c r="H420" i="11" s="1"/>
  <c r="K420" i="11"/>
  <c r="F421" i="11"/>
  <c r="G421" i="11"/>
  <c r="H421" i="11" s="1"/>
  <c r="K421" i="11"/>
  <c r="C422" i="11"/>
  <c r="D422" i="11"/>
  <c r="E422" i="11"/>
  <c r="J422" i="11"/>
  <c r="F426" i="11"/>
  <c r="F427" i="11" s="1"/>
  <c r="G426" i="11"/>
  <c r="G427" i="11" s="1"/>
  <c r="K426" i="11"/>
  <c r="F431" i="11"/>
  <c r="F432" i="11" s="1"/>
  <c r="G431" i="11"/>
  <c r="G432" i="11" s="1"/>
  <c r="K431" i="11"/>
  <c r="C432" i="11"/>
  <c r="D432" i="11"/>
  <c r="E432" i="11"/>
  <c r="J432" i="11"/>
  <c r="F436" i="11"/>
  <c r="G436" i="11"/>
  <c r="H436" i="11" s="1"/>
  <c r="K436" i="11"/>
  <c r="F437" i="11"/>
  <c r="G437" i="11"/>
  <c r="H437" i="11" s="1"/>
  <c r="K437" i="11"/>
  <c r="F438" i="11"/>
  <c r="G438" i="11"/>
  <c r="H438" i="11" s="1"/>
  <c r="K438" i="11"/>
  <c r="F439" i="11"/>
  <c r="G439" i="11"/>
  <c r="H439" i="11" s="1"/>
  <c r="K439" i="11"/>
  <c r="F440" i="11"/>
  <c r="G440" i="11"/>
  <c r="H440" i="11" s="1"/>
  <c r="K440" i="11"/>
  <c r="F441" i="11"/>
  <c r="G441" i="11"/>
  <c r="H441" i="11" s="1"/>
  <c r="K441" i="11"/>
  <c r="F442" i="11"/>
  <c r="G442" i="11"/>
  <c r="H442" i="11" s="1"/>
  <c r="K442" i="11"/>
  <c r="F443" i="11"/>
  <c r="G443" i="11"/>
  <c r="H443" i="11" s="1"/>
  <c r="K443" i="11"/>
  <c r="F444" i="11"/>
  <c r="G444" i="11"/>
  <c r="H444" i="11" s="1"/>
  <c r="K444" i="11"/>
  <c r="F445" i="11"/>
  <c r="G445" i="11"/>
  <c r="H445" i="11" s="1"/>
  <c r="K445" i="11"/>
  <c r="F446" i="11"/>
  <c r="G446" i="11"/>
  <c r="H446" i="11" s="1"/>
  <c r="K446" i="11"/>
  <c r="F447" i="11"/>
  <c r="G447" i="11"/>
  <c r="H447" i="11" s="1"/>
  <c r="K447" i="11"/>
  <c r="F448" i="11"/>
  <c r="G448" i="11"/>
  <c r="H448" i="11" s="1"/>
  <c r="K448" i="11"/>
  <c r="C449" i="11"/>
  <c r="D449" i="11"/>
  <c r="E449" i="11"/>
  <c r="J449" i="11"/>
  <c r="F453" i="11"/>
  <c r="F454" i="11" s="1"/>
  <c r="G453" i="11"/>
  <c r="H453" i="11" s="1"/>
  <c r="K453" i="11"/>
  <c r="C454" i="11"/>
  <c r="D454" i="11"/>
  <c r="E454" i="11"/>
  <c r="J454" i="11"/>
  <c r="F469" i="11"/>
  <c r="G469" i="11"/>
  <c r="H469" i="11" s="1"/>
  <c r="K469" i="11"/>
  <c r="F470" i="11"/>
  <c r="G470" i="11"/>
  <c r="H470" i="11" s="1"/>
  <c r="K470" i="11"/>
  <c r="F471" i="11"/>
  <c r="G471" i="11"/>
  <c r="H471" i="11" s="1"/>
  <c r="K471" i="11"/>
  <c r="F472" i="11"/>
  <c r="G472" i="11"/>
  <c r="H472" i="11" s="1"/>
  <c r="K472" i="11"/>
  <c r="F473" i="11"/>
  <c r="G473" i="11"/>
  <c r="H473" i="11" s="1"/>
  <c r="K473" i="11"/>
  <c r="F474" i="11"/>
  <c r="G474" i="11"/>
  <c r="H474" i="11" s="1"/>
  <c r="K474" i="11"/>
  <c r="F475" i="11"/>
  <c r="G475" i="11"/>
  <c r="H475" i="11" s="1"/>
  <c r="K475" i="11"/>
  <c r="F476" i="11"/>
  <c r="G476" i="11"/>
  <c r="H476" i="11" s="1"/>
  <c r="K476" i="11"/>
  <c r="F477" i="11"/>
  <c r="G477" i="11"/>
  <c r="H477" i="11" s="1"/>
  <c r="K477" i="11"/>
  <c r="F478" i="11"/>
  <c r="G478" i="11"/>
  <c r="H478" i="11" s="1"/>
  <c r="K478" i="11"/>
  <c r="F479" i="11"/>
  <c r="G479" i="11"/>
  <c r="H479" i="11" s="1"/>
  <c r="K479" i="11"/>
  <c r="F480" i="11"/>
  <c r="G480" i="11"/>
  <c r="H480" i="11" s="1"/>
  <c r="K480" i="11"/>
  <c r="F481" i="11"/>
  <c r="G481" i="11"/>
  <c r="H481" i="11" s="1"/>
  <c r="K481" i="11"/>
  <c r="F482" i="11"/>
  <c r="G482" i="11"/>
  <c r="H482" i="11" s="1"/>
  <c r="K482" i="11"/>
  <c r="F483" i="11"/>
  <c r="G483" i="11"/>
  <c r="H483" i="11" s="1"/>
  <c r="K483" i="11"/>
  <c r="F484" i="11"/>
  <c r="G484" i="11"/>
  <c r="H484" i="11" s="1"/>
  <c r="K484" i="11"/>
  <c r="F485" i="11"/>
  <c r="G485" i="11"/>
  <c r="H485" i="11" s="1"/>
  <c r="K485" i="11"/>
  <c r="F486" i="11"/>
  <c r="G486" i="11"/>
  <c r="H486" i="11" s="1"/>
  <c r="K486" i="11"/>
  <c r="F487" i="11"/>
  <c r="G487" i="11"/>
  <c r="H487" i="11" s="1"/>
  <c r="K487" i="11"/>
  <c r="F491" i="11"/>
  <c r="G491" i="11"/>
  <c r="H491" i="11" s="1"/>
  <c r="K491" i="11"/>
  <c r="F492" i="11"/>
  <c r="G492" i="11"/>
  <c r="H492" i="11" s="1"/>
  <c r="K492" i="11"/>
  <c r="F493" i="11"/>
  <c r="G493" i="11"/>
  <c r="H493" i="11" s="1"/>
  <c r="K493" i="11"/>
  <c r="F512" i="11"/>
  <c r="G512" i="11"/>
  <c r="H512" i="11" s="1"/>
  <c r="K512" i="11"/>
  <c r="F513" i="11"/>
  <c r="G513" i="11"/>
  <c r="H513" i="11" s="1"/>
  <c r="K513" i="11"/>
  <c r="C514" i="11"/>
  <c r="D514" i="11"/>
  <c r="E514" i="11"/>
  <c r="J514" i="11"/>
  <c r="F518" i="11"/>
  <c r="G518" i="11"/>
  <c r="H518" i="11" s="1"/>
  <c r="K518" i="11"/>
  <c r="F519" i="11"/>
  <c r="G519" i="11"/>
  <c r="H519" i="11" s="1"/>
  <c r="K519" i="11"/>
  <c r="F520" i="11"/>
  <c r="G520" i="11"/>
  <c r="H520" i="11" s="1"/>
  <c r="K520" i="11"/>
  <c r="F521" i="11"/>
  <c r="G521" i="11"/>
  <c r="H521" i="11" s="1"/>
  <c r="K521" i="11"/>
  <c r="F522" i="11"/>
  <c r="G522" i="11"/>
  <c r="H522" i="11" s="1"/>
  <c r="K522" i="11"/>
  <c r="F523" i="11"/>
  <c r="G523" i="11"/>
  <c r="H523" i="11" s="1"/>
  <c r="K523" i="11"/>
  <c r="F524" i="11"/>
  <c r="G524" i="11"/>
  <c r="H524" i="11" s="1"/>
  <c r="K524" i="11"/>
  <c r="C525" i="11"/>
  <c r="D525" i="11"/>
  <c r="E525" i="11"/>
  <c r="J525" i="11"/>
  <c r="F554" i="11"/>
  <c r="F555" i="11" s="1"/>
  <c r="G554" i="11"/>
  <c r="H554" i="11" s="1"/>
  <c r="K554" i="11"/>
  <c r="C555" i="11"/>
  <c r="D555" i="11"/>
  <c r="E555" i="11"/>
  <c r="J555" i="11"/>
  <c r="F559" i="11"/>
  <c r="G559" i="11"/>
  <c r="H559" i="11" s="1"/>
  <c r="K559" i="11"/>
  <c r="F560" i="11"/>
  <c r="G560" i="11"/>
  <c r="H560" i="11" s="1"/>
  <c r="K560" i="11"/>
  <c r="F561" i="11"/>
  <c r="G561" i="11"/>
  <c r="H561" i="11" s="1"/>
  <c r="K561" i="11"/>
  <c r="F562" i="11"/>
  <c r="G562" i="11"/>
  <c r="H562" i="11" s="1"/>
  <c r="K562" i="11"/>
  <c r="F563" i="11"/>
  <c r="G563" i="11"/>
  <c r="H563" i="11" s="1"/>
  <c r="K563" i="11"/>
  <c r="F564" i="11"/>
  <c r="G564" i="11"/>
  <c r="H564" i="11" s="1"/>
  <c r="K564" i="11"/>
  <c r="F565" i="11"/>
  <c r="G565" i="11"/>
  <c r="H565" i="11" s="1"/>
  <c r="K565" i="11"/>
  <c r="F566" i="11"/>
  <c r="G566" i="11"/>
  <c r="H566" i="11" s="1"/>
  <c r="K566" i="11"/>
  <c r="F567" i="11"/>
  <c r="G567" i="11"/>
  <c r="H567" i="11" s="1"/>
  <c r="K567" i="11"/>
  <c r="F568" i="11"/>
  <c r="G568" i="11"/>
  <c r="H568" i="11" s="1"/>
  <c r="K568" i="11"/>
  <c r="F569" i="11"/>
  <c r="G569" i="11"/>
  <c r="H569" i="11" s="1"/>
  <c r="K569" i="11"/>
  <c r="F570" i="11"/>
  <c r="G570" i="11"/>
  <c r="H570" i="11" s="1"/>
  <c r="K570" i="11"/>
  <c r="F571" i="11"/>
  <c r="G571" i="11"/>
  <c r="H571" i="11" s="1"/>
  <c r="K571" i="11"/>
  <c r="F572" i="11"/>
  <c r="G572" i="11"/>
  <c r="H572" i="11" s="1"/>
  <c r="K572" i="11"/>
  <c r="F573" i="11"/>
  <c r="G573" i="11"/>
  <c r="H573" i="11" s="1"/>
  <c r="K573" i="11"/>
  <c r="F574" i="11"/>
  <c r="G574" i="11"/>
  <c r="H574" i="11" s="1"/>
  <c r="K574" i="11"/>
  <c r="F575" i="11"/>
  <c r="G575" i="11"/>
  <c r="H575" i="11" s="1"/>
  <c r="K575" i="11"/>
  <c r="F576" i="11"/>
  <c r="G576" i="11"/>
  <c r="H576" i="11" s="1"/>
  <c r="K576" i="11"/>
  <c r="F577" i="11"/>
  <c r="G577" i="11"/>
  <c r="H577" i="11" s="1"/>
  <c r="K577" i="11"/>
  <c r="F578" i="11"/>
  <c r="G578" i="11"/>
  <c r="H578" i="11" s="1"/>
  <c r="K578" i="11"/>
  <c r="F587" i="11"/>
  <c r="G587" i="11"/>
  <c r="H587" i="11" s="1"/>
  <c r="C588" i="11"/>
  <c r="D588" i="11"/>
  <c r="E588" i="11"/>
  <c r="J588" i="11"/>
  <c r="F592" i="11"/>
  <c r="G592" i="11"/>
  <c r="H592" i="11" s="1"/>
  <c r="K592" i="11"/>
  <c r="F593" i="11"/>
  <c r="G593" i="11"/>
  <c r="H593" i="11" s="1"/>
  <c r="K593" i="11"/>
  <c r="F594" i="11"/>
  <c r="G594" i="11"/>
  <c r="H594" i="11" s="1"/>
  <c r="K594" i="11"/>
  <c r="F595" i="11"/>
  <c r="G595" i="11"/>
  <c r="H595" i="11" s="1"/>
  <c r="K595" i="11"/>
  <c r="F596" i="11"/>
  <c r="G596" i="11"/>
  <c r="H596" i="11" s="1"/>
  <c r="K596" i="11"/>
  <c r="C597" i="11"/>
  <c r="D597" i="11"/>
  <c r="E597" i="11"/>
  <c r="J597" i="11"/>
  <c r="F601" i="11"/>
  <c r="G601" i="11"/>
  <c r="H601" i="11" s="1"/>
  <c r="K601" i="11"/>
  <c r="F602" i="11"/>
  <c r="G602" i="11"/>
  <c r="H602" i="11" s="1"/>
  <c r="K602" i="11"/>
  <c r="F603" i="11"/>
  <c r="G603" i="11"/>
  <c r="H603" i="11" s="1"/>
  <c r="K603" i="11"/>
  <c r="F604" i="11"/>
  <c r="G604" i="11"/>
  <c r="H604" i="11" s="1"/>
  <c r="K604" i="11"/>
  <c r="F605" i="11"/>
  <c r="G605" i="11"/>
  <c r="H605" i="11" s="1"/>
  <c r="K605" i="11"/>
  <c r="F606" i="11"/>
  <c r="G606" i="11"/>
  <c r="H606" i="11" s="1"/>
  <c r="K606" i="11"/>
  <c r="F607" i="11"/>
  <c r="G607" i="11"/>
  <c r="H607" i="11" s="1"/>
  <c r="K607" i="11"/>
  <c r="F608" i="11"/>
  <c r="G608" i="11"/>
  <c r="H608" i="11" s="1"/>
  <c r="K608" i="11"/>
  <c r="F609" i="11"/>
  <c r="G609" i="11"/>
  <c r="H609" i="11" s="1"/>
  <c r="K609" i="11"/>
  <c r="F610" i="11"/>
  <c r="G610" i="11"/>
  <c r="H610" i="11" s="1"/>
  <c r="K610" i="11"/>
  <c r="F611" i="11"/>
  <c r="G611" i="11"/>
  <c r="H611" i="11" s="1"/>
  <c r="K611" i="11"/>
  <c r="C612" i="11"/>
  <c r="D612" i="11"/>
  <c r="E612" i="11"/>
  <c r="J612" i="11"/>
  <c r="F621" i="11"/>
  <c r="G621" i="11"/>
  <c r="H621" i="11" s="1"/>
  <c r="K621" i="11"/>
  <c r="F622" i="11"/>
  <c r="G622" i="11"/>
  <c r="H622" i="11" s="1"/>
  <c r="K622" i="11"/>
  <c r="F623" i="11"/>
  <c r="G623" i="11"/>
  <c r="H623" i="11" s="1"/>
  <c r="K623" i="11"/>
  <c r="F624" i="11"/>
  <c r="G624" i="11"/>
  <c r="H624" i="11" s="1"/>
  <c r="K624" i="11"/>
  <c r="F625" i="11"/>
  <c r="G625" i="11"/>
  <c r="H625" i="11" s="1"/>
  <c r="K625" i="11"/>
  <c r="F626" i="11"/>
  <c r="G626" i="11"/>
  <c r="H626" i="11" s="1"/>
  <c r="K626" i="11"/>
  <c r="F627" i="11"/>
  <c r="G627" i="11"/>
  <c r="H627" i="11" s="1"/>
  <c r="K627" i="11"/>
  <c r="F628" i="11"/>
  <c r="G628" i="11"/>
  <c r="H628" i="11" s="1"/>
  <c r="K628" i="11"/>
  <c r="F629" i="11"/>
  <c r="G629" i="11"/>
  <c r="H629" i="11" s="1"/>
  <c r="K629" i="11"/>
  <c r="F630" i="11"/>
  <c r="G630" i="11"/>
  <c r="H630" i="11" s="1"/>
  <c r="K630" i="11"/>
  <c r="F631" i="11"/>
  <c r="G631" i="11"/>
  <c r="H631" i="11" s="1"/>
  <c r="K631" i="11"/>
  <c r="F632" i="11"/>
  <c r="G632" i="11"/>
  <c r="H632" i="11" s="1"/>
  <c r="K632" i="11"/>
  <c r="F633" i="11"/>
  <c r="G633" i="11"/>
  <c r="H633" i="11" s="1"/>
  <c r="K633" i="11"/>
  <c r="F634" i="11"/>
  <c r="G634" i="11"/>
  <c r="H634" i="11" s="1"/>
  <c r="K634" i="11"/>
  <c r="F635" i="11"/>
  <c r="G635" i="11"/>
  <c r="H635" i="11" s="1"/>
  <c r="K635" i="11"/>
  <c r="C636" i="11"/>
  <c r="D636" i="11"/>
  <c r="E636" i="11"/>
  <c r="J636" i="11"/>
  <c r="F640" i="11"/>
  <c r="G640" i="11"/>
  <c r="H640" i="11" s="1"/>
  <c r="K640" i="11"/>
  <c r="F641" i="11"/>
  <c r="G641" i="11"/>
  <c r="H641" i="11" s="1"/>
  <c r="K641" i="11"/>
  <c r="F642" i="11"/>
  <c r="G642" i="11"/>
  <c r="H642" i="11" s="1"/>
  <c r="K642" i="11"/>
  <c r="F643" i="11"/>
  <c r="G643" i="11"/>
  <c r="H643" i="11" s="1"/>
  <c r="K643" i="11"/>
  <c r="F644" i="11"/>
  <c r="G644" i="11"/>
  <c r="H644" i="11" s="1"/>
  <c r="K644" i="11"/>
  <c r="F645" i="11"/>
  <c r="G645" i="11"/>
  <c r="H645" i="11" s="1"/>
  <c r="K645" i="11"/>
  <c r="F646" i="11"/>
  <c r="G646" i="11"/>
  <c r="H646" i="11" s="1"/>
  <c r="K646" i="11"/>
  <c r="F647" i="11"/>
  <c r="G647" i="11"/>
  <c r="H647" i="11" s="1"/>
  <c r="K647" i="11"/>
  <c r="F648" i="11"/>
  <c r="G648" i="11"/>
  <c r="H648" i="11" s="1"/>
  <c r="K648" i="11"/>
  <c r="F649" i="11"/>
  <c r="G649" i="11"/>
  <c r="H649" i="11" s="1"/>
  <c r="K649" i="11"/>
  <c r="F650" i="11"/>
  <c r="G650" i="11"/>
  <c r="H650" i="11" s="1"/>
  <c r="K650" i="11"/>
  <c r="F651" i="11"/>
  <c r="G651" i="11"/>
  <c r="H651" i="11" s="1"/>
  <c r="K651" i="11"/>
  <c r="F652" i="11"/>
  <c r="G652" i="11"/>
  <c r="H652" i="11" s="1"/>
  <c r="K652" i="11"/>
  <c r="F653" i="11"/>
  <c r="G653" i="11"/>
  <c r="H653" i="11" s="1"/>
  <c r="K653" i="11"/>
  <c r="F654" i="11"/>
  <c r="G654" i="11"/>
  <c r="H654" i="11" s="1"/>
  <c r="K654" i="11"/>
  <c r="F655" i="11"/>
  <c r="G655" i="11"/>
  <c r="H655" i="11" s="1"/>
  <c r="K655" i="11"/>
  <c r="F656" i="11"/>
  <c r="G656" i="11"/>
  <c r="H656" i="11" s="1"/>
  <c r="K656" i="11"/>
  <c r="F657" i="11"/>
  <c r="G657" i="11"/>
  <c r="H657" i="11" s="1"/>
  <c r="K657" i="11"/>
  <c r="F658" i="11"/>
  <c r="G658" i="11"/>
  <c r="H658" i="11" s="1"/>
  <c r="K658" i="11"/>
  <c r="F659" i="11"/>
  <c r="G659" i="11"/>
  <c r="H659" i="11" s="1"/>
  <c r="K659" i="11"/>
  <c r="F660" i="11"/>
  <c r="G660" i="11"/>
  <c r="H660" i="11" s="1"/>
  <c r="K660" i="11"/>
  <c r="F661" i="11"/>
  <c r="G661" i="11"/>
  <c r="H661" i="11" s="1"/>
  <c r="K661" i="11"/>
  <c r="F662" i="11"/>
  <c r="G662" i="11"/>
  <c r="H662" i="11" s="1"/>
  <c r="K662" i="11"/>
  <c r="F663" i="11"/>
  <c r="G663" i="11"/>
  <c r="H663" i="11" s="1"/>
  <c r="K663" i="11"/>
  <c r="F664" i="11"/>
  <c r="G664" i="11"/>
  <c r="H664" i="11" s="1"/>
  <c r="K664" i="11"/>
  <c r="F665" i="11"/>
  <c r="G665" i="11"/>
  <c r="H665" i="11" s="1"/>
  <c r="K665" i="11"/>
  <c r="F666" i="11"/>
  <c r="G666" i="11"/>
  <c r="H666" i="11" s="1"/>
  <c r="K666" i="11"/>
  <c r="F667" i="11"/>
  <c r="G667" i="11"/>
  <c r="H667" i="11" s="1"/>
  <c r="K667" i="11"/>
  <c r="F668" i="11"/>
  <c r="G668" i="11"/>
  <c r="H668" i="11" s="1"/>
  <c r="K668" i="11"/>
  <c r="F682" i="11"/>
  <c r="G682" i="11"/>
  <c r="H682" i="11" s="1"/>
  <c r="K682" i="11"/>
  <c r="F673" i="11"/>
  <c r="G673" i="11"/>
  <c r="H673" i="11" s="1"/>
  <c r="K673" i="11"/>
  <c r="C683" i="11"/>
  <c r="D683" i="11"/>
  <c r="E683" i="11"/>
  <c r="J683" i="11"/>
  <c r="F687" i="11"/>
  <c r="F689" i="11" s="1"/>
  <c r="G687" i="11"/>
  <c r="H687" i="11" s="1"/>
  <c r="K687" i="11"/>
  <c r="F704" i="11"/>
  <c r="F705" i="11" s="1"/>
  <c r="G704" i="11"/>
  <c r="G705" i="11" s="1"/>
  <c r="K704" i="11"/>
  <c r="C705" i="11"/>
  <c r="D705" i="11"/>
  <c r="E705" i="11"/>
  <c r="J705" i="11"/>
  <c r="F727" i="11"/>
  <c r="G727" i="11"/>
  <c r="H727" i="11" s="1"/>
  <c r="K727" i="11"/>
  <c r="F733" i="11"/>
  <c r="G733" i="11"/>
  <c r="H733" i="11" s="1"/>
  <c r="K733" i="11"/>
  <c r="C734" i="11"/>
  <c r="D734" i="11"/>
  <c r="E734" i="11"/>
  <c r="J734" i="11"/>
  <c r="F738" i="11"/>
  <c r="G738" i="11"/>
  <c r="H738" i="11" s="1"/>
  <c r="K738" i="11"/>
  <c r="F739" i="11"/>
  <c r="G739" i="11"/>
  <c r="H739" i="11" s="1"/>
  <c r="K739" i="11"/>
  <c r="F740" i="11"/>
  <c r="G740" i="11"/>
  <c r="H740" i="11" s="1"/>
  <c r="K740" i="11"/>
  <c r="C741" i="11"/>
  <c r="D741" i="11"/>
  <c r="E741" i="11"/>
  <c r="J741" i="11"/>
  <c r="F752" i="11"/>
  <c r="G752" i="11"/>
  <c r="H752" i="11" s="1"/>
  <c r="K752" i="11"/>
  <c r="F753" i="11"/>
  <c r="G753" i="11"/>
  <c r="H753" i="11" s="1"/>
  <c r="K753" i="11"/>
  <c r="F754" i="11"/>
  <c r="G754" i="11"/>
  <c r="H754" i="11" s="1"/>
  <c r="K754" i="11"/>
  <c r="F755" i="11"/>
  <c r="G755" i="11"/>
  <c r="H755" i="11" s="1"/>
  <c r="K755" i="11"/>
  <c r="F756" i="11"/>
  <c r="G756" i="11"/>
  <c r="H756" i="11" s="1"/>
  <c r="K756" i="11"/>
  <c r="F757" i="11"/>
  <c r="G757" i="11"/>
  <c r="H757" i="11" s="1"/>
  <c r="K757" i="11"/>
  <c r="F758" i="11"/>
  <c r="G758" i="11"/>
  <c r="H758" i="11" s="1"/>
  <c r="K758" i="11"/>
  <c r="F759" i="11"/>
  <c r="G759" i="11"/>
  <c r="H759" i="11" s="1"/>
  <c r="K759" i="11"/>
  <c r="F760" i="11"/>
  <c r="G760" i="11"/>
  <c r="H760" i="11" s="1"/>
  <c r="K760" i="11"/>
  <c r="F761" i="11"/>
  <c r="G761" i="11"/>
  <c r="H761" i="11" s="1"/>
  <c r="K761" i="11"/>
  <c r="F762" i="11"/>
  <c r="G762" i="11"/>
  <c r="H762" i="11" s="1"/>
  <c r="K762" i="11"/>
  <c r="F763" i="11"/>
  <c r="G763" i="11"/>
  <c r="H763" i="11" s="1"/>
  <c r="K763" i="11"/>
  <c r="F764" i="11"/>
  <c r="G764" i="11"/>
  <c r="H764" i="11" s="1"/>
  <c r="K764" i="11"/>
  <c r="F765" i="11"/>
  <c r="G765" i="11"/>
  <c r="H765" i="11" s="1"/>
  <c r="K765" i="11"/>
  <c r="F766" i="11"/>
  <c r="G766" i="11"/>
  <c r="H766" i="11" s="1"/>
  <c r="K766" i="11"/>
  <c r="F767" i="11"/>
  <c r="G767" i="11"/>
  <c r="H767" i="11" s="1"/>
  <c r="K767" i="11"/>
  <c r="F768" i="11"/>
  <c r="G768" i="11"/>
  <c r="H768" i="11" s="1"/>
  <c r="K768" i="11"/>
  <c r="F769" i="11"/>
  <c r="G769" i="11"/>
  <c r="H769" i="11" s="1"/>
  <c r="K769" i="11"/>
  <c r="F770" i="11"/>
  <c r="G770" i="11"/>
  <c r="H770" i="11" s="1"/>
  <c r="K770" i="11"/>
  <c r="F771" i="11"/>
  <c r="G771" i="11"/>
  <c r="H771" i="11" s="1"/>
  <c r="K771" i="11"/>
  <c r="F772" i="11"/>
  <c r="G772" i="11"/>
  <c r="H772" i="11" s="1"/>
  <c r="K772" i="11"/>
  <c r="F773" i="11"/>
  <c r="G773" i="11"/>
  <c r="H773" i="11" s="1"/>
  <c r="K773" i="11"/>
  <c r="F774" i="11"/>
  <c r="G774" i="11"/>
  <c r="H774" i="11" s="1"/>
  <c r="K774" i="11"/>
  <c r="F775" i="11"/>
  <c r="G775" i="11"/>
  <c r="H775" i="11" s="1"/>
  <c r="K775" i="11"/>
  <c r="F776" i="11"/>
  <c r="G776" i="11"/>
  <c r="H776" i="11" s="1"/>
  <c r="K776" i="11"/>
  <c r="F777" i="11"/>
  <c r="G777" i="11"/>
  <c r="H777" i="11" s="1"/>
  <c r="K777" i="11"/>
  <c r="F778" i="11"/>
  <c r="G778" i="11"/>
  <c r="H778" i="11" s="1"/>
  <c r="K778" i="11"/>
  <c r="F779" i="11"/>
  <c r="G779" i="11"/>
  <c r="H779" i="11" s="1"/>
  <c r="K779" i="11"/>
  <c r="F780" i="11"/>
  <c r="G780" i="11"/>
  <c r="H780" i="11" s="1"/>
  <c r="K780" i="11"/>
  <c r="F781" i="11"/>
  <c r="G781" i="11"/>
  <c r="H781" i="11" s="1"/>
  <c r="K781" i="11"/>
  <c r="F782" i="11"/>
  <c r="G782" i="11"/>
  <c r="H782" i="11" s="1"/>
  <c r="K782" i="11"/>
  <c r="F783" i="11"/>
  <c r="G783" i="11"/>
  <c r="H783" i="11" s="1"/>
  <c r="K783" i="11"/>
  <c r="F792" i="11"/>
  <c r="G792" i="11"/>
  <c r="H792" i="11" s="1"/>
  <c r="C793" i="11"/>
  <c r="D793" i="11"/>
  <c r="E793" i="11"/>
  <c r="J793" i="11"/>
  <c r="F797" i="11"/>
  <c r="G797" i="11"/>
  <c r="H797" i="11" s="1"/>
  <c r="K797" i="11"/>
  <c r="F798" i="11"/>
  <c r="G798" i="11"/>
  <c r="H798" i="11" s="1"/>
  <c r="K798" i="11"/>
  <c r="F799" i="11"/>
  <c r="G799" i="11"/>
  <c r="H799" i="11" s="1"/>
  <c r="K799" i="11"/>
  <c r="F800" i="11"/>
  <c r="G800" i="11"/>
  <c r="H800" i="11" s="1"/>
  <c r="K800" i="11"/>
  <c r="F801" i="11"/>
  <c r="G801" i="11"/>
  <c r="H801" i="11" s="1"/>
  <c r="K801" i="11"/>
  <c r="F802" i="11"/>
  <c r="G802" i="11"/>
  <c r="H802" i="11" s="1"/>
  <c r="K802" i="11"/>
  <c r="F803" i="11"/>
  <c r="G803" i="11"/>
  <c r="H803" i="11" s="1"/>
  <c r="K803" i="11"/>
  <c r="F804" i="11"/>
  <c r="G804" i="11"/>
  <c r="H804" i="11" s="1"/>
  <c r="K804" i="11"/>
  <c r="F805" i="11"/>
  <c r="G805" i="11"/>
  <c r="H805" i="11" s="1"/>
  <c r="K805" i="11"/>
  <c r="F806" i="11"/>
  <c r="G806" i="11"/>
  <c r="H806" i="11" s="1"/>
  <c r="K806" i="11"/>
  <c r="C807" i="11"/>
  <c r="D807" i="11"/>
  <c r="E807" i="11"/>
  <c r="J807" i="11"/>
  <c r="F824" i="11"/>
  <c r="G824" i="11"/>
  <c r="H824" i="11" s="1"/>
  <c r="K824" i="11"/>
  <c r="F825" i="11"/>
  <c r="G825" i="11"/>
  <c r="H825" i="11" s="1"/>
  <c r="K825" i="11"/>
  <c r="F826" i="11"/>
  <c r="G826" i="11"/>
  <c r="H826" i="11" s="1"/>
  <c r="K826" i="11"/>
  <c r="F827" i="11"/>
  <c r="G827" i="11"/>
  <c r="H827" i="11" s="1"/>
  <c r="K827" i="11"/>
  <c r="F828" i="11"/>
  <c r="G828" i="11"/>
  <c r="H828" i="11" s="1"/>
  <c r="K828" i="11"/>
  <c r="C829" i="11"/>
  <c r="D829" i="11"/>
  <c r="E829" i="11"/>
  <c r="J829" i="11"/>
  <c r="F854" i="11"/>
  <c r="G854" i="11"/>
  <c r="H854" i="11" s="1"/>
  <c r="K854" i="11"/>
  <c r="F855" i="11"/>
  <c r="G855" i="11"/>
  <c r="H855" i="11" s="1"/>
  <c r="K855" i="11"/>
  <c r="F856" i="11"/>
  <c r="G856" i="11"/>
  <c r="H856" i="11" s="1"/>
  <c r="K856" i="11"/>
  <c r="F857" i="11"/>
  <c r="G857" i="11"/>
  <c r="H857" i="11" s="1"/>
  <c r="K857" i="11"/>
  <c r="F858" i="11"/>
  <c r="G858" i="11"/>
  <c r="H858" i="11" s="1"/>
  <c r="K858" i="11"/>
  <c r="F859" i="11"/>
  <c r="G859" i="11"/>
  <c r="H859" i="11" s="1"/>
  <c r="K859" i="11"/>
  <c r="F860" i="11"/>
  <c r="G860" i="11"/>
  <c r="H860" i="11" s="1"/>
  <c r="K860" i="11"/>
  <c r="F861" i="11"/>
  <c r="G861" i="11"/>
  <c r="H861" i="11" s="1"/>
  <c r="K861" i="11"/>
  <c r="C862" i="11"/>
  <c r="D862" i="11"/>
  <c r="E862" i="11"/>
  <c r="J862" i="11"/>
  <c r="F872" i="11"/>
  <c r="G872" i="11"/>
  <c r="H872" i="11" s="1"/>
  <c r="K872" i="11"/>
  <c r="F866" i="11"/>
  <c r="G866" i="11"/>
  <c r="H866" i="11" s="1"/>
  <c r="F898" i="11"/>
  <c r="G898" i="11"/>
  <c r="H898" i="11" s="1"/>
  <c r="K898" i="11"/>
  <c r="F899" i="11"/>
  <c r="G899" i="11"/>
  <c r="H899" i="11" s="1"/>
  <c r="K899" i="11"/>
  <c r="F900" i="11"/>
  <c r="G900" i="11"/>
  <c r="H900" i="11" s="1"/>
  <c r="K900" i="11"/>
  <c r="F901" i="11"/>
  <c r="G901" i="11"/>
  <c r="H901" i="11" s="1"/>
  <c r="K901" i="11"/>
  <c r="F902" i="11"/>
  <c r="G902" i="11"/>
  <c r="H902" i="11" s="1"/>
  <c r="K902" i="11"/>
  <c r="F903" i="11"/>
  <c r="G903" i="11"/>
  <c r="H903" i="11" s="1"/>
  <c r="K903" i="11"/>
  <c r="C904" i="11"/>
  <c r="D904" i="11"/>
  <c r="E904" i="11"/>
  <c r="J904" i="11"/>
  <c r="F908" i="11"/>
  <c r="G908" i="11"/>
  <c r="H908" i="11" s="1"/>
  <c r="K908" i="11"/>
  <c r="F909" i="11"/>
  <c r="G909" i="11"/>
  <c r="H909" i="11" s="1"/>
  <c r="K909" i="11"/>
  <c r="F910" i="11"/>
  <c r="G910" i="11"/>
  <c r="H910" i="11" s="1"/>
  <c r="K910" i="11"/>
  <c r="F911" i="11"/>
  <c r="G911" i="11"/>
  <c r="H911" i="11" s="1"/>
  <c r="K911" i="11"/>
  <c r="F912" i="11"/>
  <c r="G912" i="11"/>
  <c r="H912" i="11" s="1"/>
  <c r="K912" i="11"/>
  <c r="F913" i="11"/>
  <c r="G913" i="11"/>
  <c r="H913" i="11" s="1"/>
  <c r="K913" i="11"/>
  <c r="F914" i="11"/>
  <c r="G914" i="11"/>
  <c r="H914" i="11" s="1"/>
  <c r="K914" i="11"/>
  <c r="F915" i="11"/>
  <c r="G915" i="11"/>
  <c r="H915" i="11" s="1"/>
  <c r="K915" i="11"/>
  <c r="F916" i="11"/>
  <c r="G916" i="11"/>
  <c r="H916" i="11" s="1"/>
  <c r="K916" i="11"/>
  <c r="F917" i="11"/>
  <c r="G917" i="11"/>
  <c r="H917" i="11" s="1"/>
  <c r="K917" i="11"/>
  <c r="F918" i="11"/>
  <c r="G918" i="11"/>
  <c r="H918" i="11" s="1"/>
  <c r="K918" i="11"/>
  <c r="F919" i="11"/>
  <c r="G919" i="11"/>
  <c r="H919" i="11" s="1"/>
  <c r="K919" i="11"/>
  <c r="F920" i="11"/>
  <c r="G920" i="11"/>
  <c r="H920" i="11" s="1"/>
  <c r="K920" i="11"/>
  <c r="F921" i="11"/>
  <c r="G921" i="11"/>
  <c r="H921" i="11" s="1"/>
  <c r="K921" i="11"/>
  <c r="F922" i="11"/>
  <c r="G922" i="11"/>
  <c r="H922" i="11" s="1"/>
  <c r="K922" i="11"/>
  <c r="F923" i="11"/>
  <c r="G923" i="11"/>
  <c r="H923" i="11" s="1"/>
  <c r="K923" i="11"/>
  <c r="F924" i="11"/>
  <c r="G924" i="11"/>
  <c r="H924" i="11" s="1"/>
  <c r="K924" i="11"/>
  <c r="F925" i="11"/>
  <c r="G925" i="11"/>
  <c r="H925" i="11" s="1"/>
  <c r="K925" i="11"/>
  <c r="F926" i="11"/>
  <c r="G926" i="11"/>
  <c r="H926" i="11" s="1"/>
  <c r="K926" i="11"/>
  <c r="F927" i="11"/>
  <c r="G927" i="11"/>
  <c r="H927" i="11" s="1"/>
  <c r="K927" i="11"/>
  <c r="F929" i="11"/>
  <c r="G929" i="11"/>
  <c r="H929" i="11" s="1"/>
  <c r="K929" i="11"/>
  <c r="C930" i="11"/>
  <c r="D930" i="11"/>
  <c r="E930" i="11"/>
  <c r="J930" i="11"/>
  <c r="F934" i="11"/>
  <c r="G934" i="11"/>
  <c r="H934" i="11" s="1"/>
  <c r="K934" i="11"/>
  <c r="F935" i="11"/>
  <c r="G935" i="11"/>
  <c r="H935" i="11" s="1"/>
  <c r="K935" i="11"/>
  <c r="F936" i="11"/>
  <c r="G936" i="11"/>
  <c r="H936" i="11" s="1"/>
  <c r="K936" i="11"/>
  <c r="F937" i="11"/>
  <c r="G937" i="11"/>
  <c r="H937" i="11" s="1"/>
  <c r="K937" i="11"/>
  <c r="F938" i="11"/>
  <c r="G938" i="11"/>
  <c r="H938" i="11" s="1"/>
  <c r="K938" i="11"/>
  <c r="F939" i="11"/>
  <c r="G939" i="11"/>
  <c r="H939" i="11" s="1"/>
  <c r="K939" i="11"/>
  <c r="F940" i="11"/>
  <c r="G940" i="11"/>
  <c r="H940" i="11" s="1"/>
  <c r="J940" i="11"/>
  <c r="J942" i="11" s="1"/>
  <c r="F941" i="11"/>
  <c r="G941" i="11"/>
  <c r="H941" i="11" s="1"/>
  <c r="K941" i="11"/>
  <c r="C942" i="11"/>
  <c r="D942" i="11"/>
  <c r="E942" i="11"/>
  <c r="F946" i="11"/>
  <c r="G946" i="11"/>
  <c r="H946" i="11" s="1"/>
  <c r="K946" i="11"/>
  <c r="F947" i="11"/>
  <c r="G947" i="11"/>
  <c r="H947" i="11" s="1"/>
  <c r="K947" i="11"/>
  <c r="F948" i="11"/>
  <c r="G948" i="11"/>
  <c r="H948" i="11" s="1"/>
  <c r="K948" i="11"/>
  <c r="F949" i="11"/>
  <c r="G949" i="11"/>
  <c r="H949" i="11" s="1"/>
  <c r="K949" i="11"/>
  <c r="F950" i="11"/>
  <c r="G950" i="11"/>
  <c r="H950" i="11" s="1"/>
  <c r="K950" i="11"/>
  <c r="F951" i="11"/>
  <c r="G951" i="11"/>
  <c r="H951" i="11" s="1"/>
  <c r="K951" i="11"/>
  <c r="F952" i="11"/>
  <c r="G952" i="11"/>
  <c r="H952" i="11" s="1"/>
  <c r="K952" i="11"/>
  <c r="F953" i="11"/>
  <c r="G953" i="11"/>
  <c r="H953" i="11" s="1"/>
  <c r="K953" i="11"/>
  <c r="F954" i="11"/>
  <c r="G954" i="11"/>
  <c r="H954" i="11" s="1"/>
  <c r="K954" i="11"/>
  <c r="F955" i="11"/>
  <c r="G955" i="11"/>
  <c r="H955" i="11" s="1"/>
  <c r="K955" i="11"/>
  <c r="F956" i="11"/>
  <c r="G956" i="11"/>
  <c r="H956" i="11" s="1"/>
  <c r="K956" i="11"/>
  <c r="C957" i="11"/>
  <c r="D957" i="11"/>
  <c r="E957" i="11"/>
  <c r="J957" i="11"/>
  <c r="F961" i="11"/>
  <c r="G961" i="11"/>
  <c r="H961" i="11" s="1"/>
  <c r="K961" i="11"/>
  <c r="F962" i="11"/>
  <c r="G962" i="11"/>
  <c r="H962" i="11" s="1"/>
  <c r="K962" i="11"/>
  <c r="F963" i="11"/>
  <c r="G963" i="11"/>
  <c r="H963" i="11" s="1"/>
  <c r="K963" i="11"/>
  <c r="F964" i="11"/>
  <c r="G964" i="11"/>
  <c r="H964" i="11" s="1"/>
  <c r="K964" i="11"/>
  <c r="F965" i="11"/>
  <c r="G965" i="11"/>
  <c r="H965" i="11" s="1"/>
  <c r="K965" i="11"/>
  <c r="F966" i="11"/>
  <c r="G966" i="11"/>
  <c r="H966" i="11" s="1"/>
  <c r="K966" i="11"/>
  <c r="F967" i="11"/>
  <c r="G967" i="11"/>
  <c r="H967" i="11" s="1"/>
  <c r="K967" i="11"/>
  <c r="F968" i="11"/>
  <c r="G968" i="11"/>
  <c r="H968" i="11" s="1"/>
  <c r="K968" i="11"/>
  <c r="F969" i="11"/>
  <c r="G969" i="11"/>
  <c r="H969" i="11" s="1"/>
  <c r="K969" i="11"/>
  <c r="F970" i="11"/>
  <c r="G970" i="11"/>
  <c r="H970" i="11" s="1"/>
  <c r="K970" i="11"/>
  <c r="F971" i="11"/>
  <c r="G971" i="11"/>
  <c r="H971" i="11" s="1"/>
  <c r="K971" i="11"/>
  <c r="F972" i="11"/>
  <c r="G972" i="11"/>
  <c r="H972" i="11" s="1"/>
  <c r="K972" i="11"/>
  <c r="F973" i="11"/>
  <c r="G973" i="11"/>
  <c r="H973" i="11" s="1"/>
  <c r="K973" i="11"/>
  <c r="F974" i="11"/>
  <c r="G974" i="11"/>
  <c r="H974" i="11" s="1"/>
  <c r="K974" i="11"/>
  <c r="F975" i="11"/>
  <c r="G975" i="11"/>
  <c r="H975" i="11" s="1"/>
  <c r="K975" i="11"/>
  <c r="F976" i="11"/>
  <c r="G976" i="11"/>
  <c r="H976" i="11" s="1"/>
  <c r="K976" i="11"/>
  <c r="F977" i="11"/>
  <c r="G977" i="11"/>
  <c r="H977" i="11" s="1"/>
  <c r="K977" i="11"/>
  <c r="F978" i="11"/>
  <c r="G978" i="11"/>
  <c r="H978" i="11" s="1"/>
  <c r="K978" i="11"/>
  <c r="F979" i="11"/>
  <c r="G979" i="11"/>
  <c r="H979" i="11" s="1"/>
  <c r="K979" i="11"/>
  <c r="F980" i="11"/>
  <c r="G980" i="11"/>
  <c r="H980" i="11" s="1"/>
  <c r="K980" i="11"/>
  <c r="F981" i="11"/>
  <c r="G981" i="11"/>
  <c r="H981" i="11" s="1"/>
  <c r="K981" i="11"/>
  <c r="F982" i="11"/>
  <c r="G982" i="11"/>
  <c r="H982" i="11" s="1"/>
  <c r="K982" i="11"/>
  <c r="F983" i="11"/>
  <c r="G983" i="11"/>
  <c r="H983" i="11" s="1"/>
  <c r="K983" i="11"/>
  <c r="F984" i="11"/>
  <c r="G984" i="11"/>
  <c r="H984" i="11" s="1"/>
  <c r="K984" i="11"/>
  <c r="F985" i="11"/>
  <c r="G985" i="11"/>
  <c r="H985" i="11" s="1"/>
  <c r="K985" i="11"/>
  <c r="F986" i="11"/>
  <c r="G986" i="11"/>
  <c r="H986" i="11" s="1"/>
  <c r="K986" i="11"/>
  <c r="F997" i="11"/>
  <c r="G997" i="11"/>
  <c r="H997" i="11" s="1"/>
  <c r="K997" i="11"/>
  <c r="D998" i="11"/>
  <c r="E998" i="11"/>
  <c r="J998" i="11"/>
  <c r="F1002" i="11"/>
  <c r="F1003" i="11" s="1"/>
  <c r="G1002" i="11"/>
  <c r="H1002" i="11" s="1"/>
  <c r="K1002" i="11"/>
  <c r="C1003" i="11"/>
  <c r="D1003" i="11"/>
  <c r="E1003" i="11"/>
  <c r="J1003" i="11"/>
  <c r="F1007" i="11"/>
  <c r="G1007" i="11"/>
  <c r="H1007" i="11" s="1"/>
  <c r="K1007" i="11"/>
  <c r="F1008" i="11"/>
  <c r="G1008" i="11"/>
  <c r="H1008" i="11" s="1"/>
  <c r="K1008" i="11"/>
  <c r="F1009" i="11"/>
  <c r="G1009" i="11"/>
  <c r="H1009" i="11" s="1"/>
  <c r="K1009" i="11"/>
  <c r="F1010" i="11"/>
  <c r="G1010" i="11"/>
  <c r="H1010" i="11" s="1"/>
  <c r="K1010" i="11"/>
  <c r="F1011" i="11"/>
  <c r="G1011" i="11"/>
  <c r="H1011" i="11" s="1"/>
  <c r="K1011" i="11"/>
  <c r="F1012" i="11"/>
  <c r="G1012" i="11"/>
  <c r="H1012" i="11" s="1"/>
  <c r="K1012" i="11"/>
  <c r="F1013" i="11"/>
  <c r="G1013" i="11"/>
  <c r="H1013" i="11" s="1"/>
  <c r="K1013" i="11"/>
  <c r="F1014" i="11"/>
  <c r="G1014" i="11"/>
  <c r="H1014" i="11" s="1"/>
  <c r="K1014" i="11"/>
  <c r="F1015" i="11"/>
  <c r="G1015" i="11"/>
  <c r="H1015" i="11" s="1"/>
  <c r="K1015" i="11"/>
  <c r="F1016" i="11"/>
  <c r="G1016" i="11"/>
  <c r="H1016" i="11" s="1"/>
  <c r="K1016" i="11"/>
  <c r="F1017" i="11"/>
  <c r="G1017" i="11"/>
  <c r="H1017" i="11" s="1"/>
  <c r="K1017" i="11"/>
  <c r="F1018" i="11"/>
  <c r="G1018" i="11"/>
  <c r="H1018" i="11" s="1"/>
  <c r="K1018" i="11"/>
  <c r="F1019" i="11"/>
  <c r="G1019" i="11"/>
  <c r="H1019" i="11" s="1"/>
  <c r="K1019" i="11"/>
  <c r="F1020" i="11"/>
  <c r="G1020" i="11"/>
  <c r="H1020" i="11" s="1"/>
  <c r="K1020" i="11"/>
  <c r="F1021" i="11"/>
  <c r="G1021" i="11"/>
  <c r="H1021" i="11" s="1"/>
  <c r="K1021" i="11"/>
  <c r="F1022" i="11"/>
  <c r="G1022" i="11"/>
  <c r="H1022" i="11" s="1"/>
  <c r="K1022" i="11"/>
  <c r="F1023" i="11"/>
  <c r="G1023" i="11"/>
  <c r="H1023" i="11" s="1"/>
  <c r="K1023" i="11"/>
  <c r="F1024" i="11"/>
  <c r="G1024" i="11"/>
  <c r="H1024" i="11" s="1"/>
  <c r="K1024" i="11"/>
  <c r="F1025" i="11"/>
  <c r="G1025" i="11"/>
  <c r="H1025" i="11" s="1"/>
  <c r="K1025" i="11"/>
  <c r="F1026" i="11"/>
  <c r="G1026" i="11"/>
  <c r="H1026" i="11" s="1"/>
  <c r="K1026" i="11"/>
  <c r="F1027" i="11"/>
  <c r="G1027" i="11"/>
  <c r="H1027" i="11" s="1"/>
  <c r="K1027" i="11"/>
  <c r="F1028" i="11"/>
  <c r="G1028" i="11"/>
  <c r="H1028" i="11" s="1"/>
  <c r="K1028" i="11"/>
  <c r="F1029" i="11"/>
  <c r="G1029" i="11"/>
  <c r="H1029" i="11" s="1"/>
  <c r="K1029" i="11"/>
  <c r="F1030" i="11"/>
  <c r="G1030" i="11"/>
  <c r="H1030" i="11" s="1"/>
  <c r="K1030" i="11"/>
  <c r="C1031" i="11"/>
  <c r="D1031" i="11"/>
  <c r="E1031" i="11"/>
  <c r="J1031" i="11"/>
  <c r="F1035" i="11"/>
  <c r="G1035" i="11"/>
  <c r="H1035" i="11" s="1"/>
  <c r="K1035" i="11"/>
  <c r="F1036" i="11"/>
  <c r="G1036" i="11"/>
  <c r="H1036" i="11" s="1"/>
  <c r="K1036" i="11"/>
  <c r="F1037" i="11"/>
  <c r="G1037" i="11"/>
  <c r="H1037" i="11" s="1"/>
  <c r="K1037" i="11"/>
  <c r="F1038" i="11"/>
  <c r="G1038" i="11"/>
  <c r="H1038" i="11" s="1"/>
  <c r="K1038" i="11"/>
  <c r="F1039" i="11"/>
  <c r="G1039" i="11"/>
  <c r="H1039" i="11" s="1"/>
  <c r="K1039" i="11"/>
  <c r="F1040" i="11"/>
  <c r="G1040" i="11"/>
  <c r="H1040" i="11" s="1"/>
  <c r="K1040" i="11"/>
  <c r="C1041" i="11"/>
  <c r="D1041" i="11"/>
  <c r="E1041" i="11"/>
  <c r="J1041" i="11"/>
  <c r="F1045" i="11"/>
  <c r="G1045" i="11"/>
  <c r="H1045" i="11" s="1"/>
  <c r="K1045" i="11"/>
  <c r="F1052" i="11"/>
  <c r="G1052" i="11"/>
  <c r="H1052" i="11" s="1"/>
  <c r="K1052" i="11"/>
  <c r="C1053" i="11"/>
  <c r="D1053" i="11"/>
  <c r="E1053" i="11"/>
  <c r="J1053" i="11"/>
  <c r="F1057" i="11"/>
  <c r="G1057" i="11"/>
  <c r="H1057" i="11" s="1"/>
  <c r="K1057" i="11"/>
  <c r="F1058" i="11"/>
  <c r="G1058" i="11"/>
  <c r="H1058" i="11" s="1"/>
  <c r="K1058" i="11"/>
  <c r="F1059" i="11"/>
  <c r="G1059" i="11"/>
  <c r="H1059" i="11" s="1"/>
  <c r="K1059" i="11"/>
  <c r="F1060" i="11"/>
  <c r="G1060" i="11"/>
  <c r="H1060" i="11" s="1"/>
  <c r="K1060" i="11"/>
  <c r="F1061" i="11"/>
  <c r="G1061" i="11"/>
  <c r="H1061" i="11" s="1"/>
  <c r="K1061" i="11"/>
  <c r="F1062" i="11"/>
  <c r="G1062" i="11"/>
  <c r="H1062" i="11" s="1"/>
  <c r="K1062" i="11"/>
  <c r="F1063" i="11"/>
  <c r="G1063" i="11"/>
  <c r="H1063" i="11" s="1"/>
  <c r="K1063" i="11"/>
  <c r="F1064" i="11"/>
  <c r="G1064" i="11"/>
  <c r="H1064" i="11" s="1"/>
  <c r="K1064" i="11"/>
  <c r="F1065" i="11"/>
  <c r="G1065" i="11"/>
  <c r="H1065" i="11" s="1"/>
  <c r="K1065" i="11"/>
  <c r="F1066" i="11"/>
  <c r="G1066" i="11"/>
  <c r="H1066" i="11" s="1"/>
  <c r="K1066" i="11"/>
  <c r="F1067" i="11"/>
  <c r="G1067" i="11"/>
  <c r="H1067" i="11" s="1"/>
  <c r="K1067" i="11"/>
  <c r="F1068" i="11"/>
  <c r="G1068" i="11"/>
  <c r="H1068" i="11" s="1"/>
  <c r="K1068" i="11"/>
  <c r="F1069" i="11"/>
  <c r="G1069" i="11"/>
  <c r="H1069" i="11" s="1"/>
  <c r="K1069" i="11"/>
  <c r="F1070" i="11"/>
  <c r="G1070" i="11"/>
  <c r="H1070" i="11" s="1"/>
  <c r="K1070" i="11"/>
  <c r="F1071" i="11"/>
  <c r="G1071" i="11"/>
  <c r="H1071" i="11" s="1"/>
  <c r="K1071" i="11"/>
  <c r="F1072" i="11"/>
  <c r="G1072" i="11"/>
  <c r="H1072" i="11" s="1"/>
  <c r="K1072" i="11"/>
  <c r="F1073" i="11"/>
  <c r="G1073" i="11"/>
  <c r="H1073" i="11" s="1"/>
  <c r="K1073" i="11"/>
  <c r="F1074" i="11"/>
  <c r="G1074" i="11"/>
  <c r="H1074" i="11" s="1"/>
  <c r="K1074" i="11"/>
  <c r="F1075" i="11"/>
  <c r="G1075" i="11"/>
  <c r="H1075" i="11" s="1"/>
  <c r="K1075" i="11"/>
  <c r="F1076" i="11"/>
  <c r="G1076" i="11"/>
  <c r="H1076" i="11" s="1"/>
  <c r="K1076" i="11"/>
  <c r="F1077" i="11"/>
  <c r="G1077" i="11"/>
  <c r="H1077" i="11" s="1"/>
  <c r="K1077" i="11"/>
  <c r="F1078" i="11"/>
  <c r="G1078" i="11"/>
  <c r="H1078" i="11" s="1"/>
  <c r="K1078" i="11"/>
  <c r="F1079" i="11"/>
  <c r="G1079" i="11"/>
  <c r="H1079" i="11" s="1"/>
  <c r="K1079" i="11"/>
  <c r="F1080" i="11"/>
  <c r="G1080" i="11"/>
  <c r="H1080" i="11" s="1"/>
  <c r="K1080" i="11"/>
  <c r="F1081" i="11"/>
  <c r="G1081" i="11"/>
  <c r="H1081" i="11" s="1"/>
  <c r="K1081" i="11"/>
  <c r="F1082" i="11"/>
  <c r="G1082" i="11"/>
  <c r="H1082" i="11" s="1"/>
  <c r="K1082" i="11"/>
  <c r="F1094" i="11"/>
  <c r="G1094" i="11"/>
  <c r="H1094" i="11" s="1"/>
  <c r="K1094" i="11"/>
  <c r="C1095" i="11"/>
  <c r="D1095" i="11"/>
  <c r="E1095" i="11"/>
  <c r="J1095" i="11"/>
  <c r="F1099" i="11"/>
  <c r="G1099" i="11"/>
  <c r="H1099" i="11" s="1"/>
  <c r="K1099" i="11"/>
  <c r="F1100" i="11"/>
  <c r="G1100" i="11"/>
  <c r="H1100" i="11" s="1"/>
  <c r="K1100" i="11"/>
  <c r="F1101" i="11"/>
  <c r="G1101" i="11"/>
  <c r="H1101" i="11" s="1"/>
  <c r="K1101" i="11"/>
  <c r="F1102" i="11"/>
  <c r="G1102" i="11"/>
  <c r="H1102" i="11" s="1"/>
  <c r="K1102" i="11"/>
  <c r="C1103" i="11"/>
  <c r="D1103" i="11"/>
  <c r="E1103" i="11"/>
  <c r="J1103" i="11"/>
  <c r="F1117" i="11"/>
  <c r="G1117" i="11"/>
  <c r="H1117" i="11" s="1"/>
  <c r="K1117" i="11"/>
  <c r="F1118" i="11"/>
  <c r="G1118" i="11"/>
  <c r="H1118" i="11" s="1"/>
  <c r="K1118" i="11"/>
  <c r="F1119" i="11"/>
  <c r="G1119" i="11"/>
  <c r="H1119" i="11" s="1"/>
  <c r="K1119" i="11"/>
  <c r="F1120" i="11"/>
  <c r="G1120" i="11"/>
  <c r="H1120" i="11" s="1"/>
  <c r="K1120" i="11"/>
  <c r="F1121" i="11"/>
  <c r="G1121" i="11"/>
  <c r="H1121" i="11" s="1"/>
  <c r="K1121" i="11"/>
  <c r="F1122" i="11"/>
  <c r="G1122" i="11"/>
  <c r="H1122" i="11" s="1"/>
  <c r="K1122" i="11"/>
  <c r="F1123" i="11"/>
  <c r="G1123" i="11"/>
  <c r="H1123" i="11" s="1"/>
  <c r="K1123" i="11"/>
  <c r="F1124" i="11"/>
  <c r="G1124" i="11"/>
  <c r="H1124" i="11" s="1"/>
  <c r="K1124" i="11"/>
  <c r="F1125" i="11"/>
  <c r="G1125" i="11"/>
  <c r="H1125" i="11" s="1"/>
  <c r="K1125" i="11"/>
  <c r="F1126" i="11"/>
  <c r="G1126" i="11"/>
  <c r="H1126" i="11" s="1"/>
  <c r="K1126" i="11"/>
  <c r="F1127" i="11"/>
  <c r="G1127" i="11"/>
  <c r="H1127" i="11" s="1"/>
  <c r="K1127" i="11"/>
  <c r="F1128" i="11"/>
  <c r="G1128" i="11"/>
  <c r="H1128" i="11" s="1"/>
  <c r="K1128" i="11"/>
  <c r="F1129" i="11"/>
  <c r="G1129" i="11"/>
  <c r="H1129" i="11" s="1"/>
  <c r="K1129" i="11"/>
  <c r="F1130" i="11"/>
  <c r="G1130" i="11"/>
  <c r="H1130" i="11" s="1"/>
  <c r="K1130" i="11"/>
  <c r="F1131" i="11"/>
  <c r="G1131" i="11"/>
  <c r="H1131" i="11" s="1"/>
  <c r="K1131" i="11"/>
  <c r="F1132" i="11"/>
  <c r="G1132" i="11"/>
  <c r="H1132" i="11" s="1"/>
  <c r="K1132" i="11"/>
  <c r="F1133" i="11"/>
  <c r="G1133" i="11"/>
  <c r="H1133" i="11" s="1"/>
  <c r="K1133" i="11"/>
  <c r="F1134" i="11"/>
  <c r="G1134" i="11"/>
  <c r="H1134" i="11" s="1"/>
  <c r="K1134" i="11"/>
  <c r="F1135" i="11"/>
  <c r="G1135" i="11"/>
  <c r="H1135" i="11" s="1"/>
  <c r="K1135" i="11"/>
  <c r="F1136" i="11"/>
  <c r="G1136" i="11"/>
  <c r="H1136" i="11" s="1"/>
  <c r="K1136" i="11"/>
  <c r="F1142" i="11"/>
  <c r="G1142" i="11"/>
  <c r="H1142" i="11" s="1"/>
  <c r="K1142" i="11"/>
  <c r="C1143" i="11"/>
  <c r="D1143" i="11"/>
  <c r="E1143" i="11"/>
  <c r="J1143" i="11"/>
  <c r="F1147" i="11"/>
  <c r="G1147" i="11"/>
  <c r="H1147" i="11" s="1"/>
  <c r="K1147" i="11"/>
  <c r="F1148" i="11"/>
  <c r="G1148" i="11"/>
  <c r="H1148" i="11" s="1"/>
  <c r="K1148" i="11"/>
  <c r="F1149" i="11"/>
  <c r="G1149" i="11"/>
  <c r="H1149" i="11" s="1"/>
  <c r="K1149" i="11"/>
  <c r="F1150" i="11"/>
  <c r="G1150" i="11"/>
  <c r="H1150" i="11" s="1"/>
  <c r="K1150" i="11"/>
  <c r="F1151" i="11"/>
  <c r="G1151" i="11"/>
  <c r="H1151" i="11" s="1"/>
  <c r="K1151" i="11"/>
  <c r="F1152" i="11"/>
  <c r="G1152" i="11"/>
  <c r="H1152" i="11" s="1"/>
  <c r="K1152" i="11"/>
  <c r="C1153" i="11"/>
  <c r="D1153" i="11"/>
  <c r="E1153" i="11"/>
  <c r="J1153" i="11"/>
  <c r="F1157" i="11"/>
  <c r="G1157" i="11"/>
  <c r="H1157" i="11" s="1"/>
  <c r="K1157" i="11"/>
  <c r="F1158" i="11"/>
  <c r="G1158" i="11"/>
  <c r="H1158" i="11" s="1"/>
  <c r="K1158" i="11"/>
  <c r="F1159" i="11"/>
  <c r="G1159" i="11"/>
  <c r="H1159" i="11" s="1"/>
  <c r="K1159" i="11"/>
  <c r="F1160" i="11"/>
  <c r="G1160" i="11"/>
  <c r="H1160" i="11" s="1"/>
  <c r="K1160" i="11"/>
  <c r="F1161" i="11"/>
  <c r="G1161" i="11"/>
  <c r="H1161" i="11" s="1"/>
  <c r="K1161" i="11"/>
  <c r="F1162" i="11"/>
  <c r="G1162" i="11"/>
  <c r="H1162" i="11" s="1"/>
  <c r="K1162" i="11"/>
  <c r="F1163" i="11"/>
  <c r="G1163" i="11"/>
  <c r="H1163" i="11" s="1"/>
  <c r="K1163" i="11"/>
  <c r="F1164" i="11"/>
  <c r="G1164" i="11"/>
  <c r="H1164" i="11" s="1"/>
  <c r="K1164" i="11"/>
  <c r="F1165" i="11"/>
  <c r="G1165" i="11"/>
  <c r="H1165" i="11" s="1"/>
  <c r="K1165" i="11"/>
  <c r="F1166" i="11"/>
  <c r="G1166" i="11"/>
  <c r="H1166" i="11" s="1"/>
  <c r="K1166" i="11"/>
  <c r="F1167" i="11"/>
  <c r="G1167" i="11"/>
  <c r="H1167" i="11" s="1"/>
  <c r="K1167" i="11"/>
  <c r="F1168" i="11"/>
  <c r="G1168" i="11"/>
  <c r="H1168" i="11" s="1"/>
  <c r="K1168" i="11"/>
  <c r="F1169" i="11"/>
  <c r="G1169" i="11"/>
  <c r="H1169" i="11" s="1"/>
  <c r="K1169" i="11"/>
  <c r="F1170" i="11"/>
  <c r="G1170" i="11"/>
  <c r="H1170" i="11" s="1"/>
  <c r="K1170" i="11"/>
  <c r="F1171" i="11"/>
  <c r="G1171" i="11"/>
  <c r="H1171" i="11" s="1"/>
  <c r="K1171" i="11"/>
  <c r="F1172" i="11"/>
  <c r="G1172" i="11"/>
  <c r="H1172" i="11" s="1"/>
  <c r="K1172" i="11"/>
  <c r="F1173" i="11"/>
  <c r="G1173" i="11"/>
  <c r="H1173" i="11" s="1"/>
  <c r="K1173" i="11"/>
  <c r="F1174" i="11"/>
  <c r="G1174" i="11"/>
  <c r="H1174" i="11" s="1"/>
  <c r="K1174" i="11"/>
  <c r="F1175" i="11"/>
  <c r="G1175" i="11"/>
  <c r="H1175" i="11" s="1"/>
  <c r="K1175" i="11"/>
  <c r="F1176" i="11"/>
  <c r="G1176" i="11"/>
  <c r="H1176" i="11" s="1"/>
  <c r="K1176" i="11"/>
  <c r="C1177" i="11"/>
  <c r="D1177" i="11"/>
  <c r="E1177" i="11"/>
  <c r="J1177" i="11"/>
  <c r="F1181" i="11"/>
  <c r="G1181" i="11"/>
  <c r="H1181" i="11" s="1"/>
  <c r="K1181" i="11"/>
  <c r="F1182" i="11"/>
  <c r="G1182" i="11"/>
  <c r="H1182" i="11" s="1"/>
  <c r="K1182" i="11"/>
  <c r="F1183" i="11"/>
  <c r="G1183" i="11"/>
  <c r="H1183" i="11" s="1"/>
  <c r="K1183" i="11"/>
  <c r="G1186" i="11"/>
  <c r="H1186" i="11" s="1"/>
  <c r="K1186" i="11"/>
  <c r="F1189" i="11"/>
  <c r="G1189" i="11"/>
  <c r="H1189" i="11" s="1"/>
  <c r="K1189" i="11"/>
  <c r="D1190" i="11"/>
  <c r="E1190" i="11"/>
  <c r="F1194" i="11"/>
  <c r="G1194" i="11"/>
  <c r="H1194" i="11" s="1"/>
  <c r="K1194" i="11"/>
  <c r="F1195" i="11"/>
  <c r="G1195" i="11"/>
  <c r="H1195" i="11" s="1"/>
  <c r="K1195" i="11"/>
  <c r="F1196" i="11"/>
  <c r="G1196" i="11"/>
  <c r="H1196" i="11" s="1"/>
  <c r="K1196" i="11"/>
  <c r="F1197" i="11"/>
  <c r="G1197" i="11"/>
  <c r="H1197" i="11" s="1"/>
  <c r="K1197" i="11"/>
  <c r="F1208" i="11"/>
  <c r="G1208" i="11"/>
  <c r="H1208" i="11" s="1"/>
  <c r="K1208" i="11"/>
  <c r="C1209" i="11"/>
  <c r="D1209" i="11"/>
  <c r="E1209" i="11"/>
  <c r="J1209" i="11"/>
  <c r="F1248" i="11"/>
  <c r="G1248" i="11"/>
  <c r="H1248" i="11" s="1"/>
  <c r="K1248" i="11"/>
  <c r="F1249" i="11"/>
  <c r="G1249" i="11"/>
  <c r="H1249" i="11" s="1"/>
  <c r="K1249" i="11"/>
  <c r="F1250" i="11"/>
  <c r="G1250" i="11"/>
  <c r="H1250" i="11" s="1"/>
  <c r="K1250" i="11"/>
  <c r="C1251" i="11"/>
  <c r="D1251" i="11"/>
  <c r="E1251" i="11"/>
  <c r="J1251" i="11"/>
  <c r="F1213" i="11"/>
  <c r="G1213" i="11"/>
  <c r="H1213" i="11" s="1"/>
  <c r="K1213" i="11"/>
  <c r="F1214" i="11"/>
  <c r="G1214" i="11"/>
  <c r="H1214" i="11" s="1"/>
  <c r="K1214" i="11"/>
  <c r="F1215" i="11"/>
  <c r="G1215" i="11"/>
  <c r="H1215" i="11" s="1"/>
  <c r="K1215" i="11"/>
  <c r="F1216" i="11"/>
  <c r="G1216" i="11"/>
  <c r="H1216" i="11" s="1"/>
  <c r="K1216" i="11"/>
  <c r="F1217" i="11"/>
  <c r="G1217" i="11"/>
  <c r="H1217" i="11" s="1"/>
  <c r="K1217" i="11"/>
  <c r="F1218" i="11"/>
  <c r="G1218" i="11"/>
  <c r="H1218" i="11" s="1"/>
  <c r="K1218" i="11"/>
  <c r="F1219" i="11"/>
  <c r="G1219" i="11"/>
  <c r="H1219" i="11" s="1"/>
  <c r="K1219" i="11"/>
  <c r="F1220" i="11"/>
  <c r="G1220" i="11"/>
  <c r="H1220" i="11" s="1"/>
  <c r="K1220" i="11"/>
  <c r="F1221" i="11"/>
  <c r="G1221" i="11"/>
  <c r="H1221" i="11" s="1"/>
  <c r="K1221" i="11"/>
  <c r="F1222" i="11"/>
  <c r="G1222" i="11"/>
  <c r="H1222" i="11" s="1"/>
  <c r="K1222" i="11"/>
  <c r="F1223" i="11"/>
  <c r="G1223" i="11"/>
  <c r="H1223" i="11" s="1"/>
  <c r="K1223" i="11"/>
  <c r="F1224" i="11"/>
  <c r="G1224" i="11"/>
  <c r="H1224" i="11" s="1"/>
  <c r="K1224" i="11"/>
  <c r="F1225" i="11"/>
  <c r="G1225" i="11"/>
  <c r="H1225" i="11" s="1"/>
  <c r="K1225" i="11"/>
  <c r="F1226" i="11"/>
  <c r="G1226" i="11"/>
  <c r="H1226" i="11" s="1"/>
  <c r="K1226" i="11"/>
  <c r="F1227" i="11"/>
  <c r="G1227" i="11"/>
  <c r="H1227" i="11" s="1"/>
  <c r="K1227" i="11"/>
  <c r="F1228" i="11"/>
  <c r="G1228" i="11"/>
  <c r="H1228" i="11" s="1"/>
  <c r="K1228" i="11"/>
  <c r="F1229" i="11"/>
  <c r="G1229" i="11"/>
  <c r="H1229" i="11" s="1"/>
  <c r="K1229" i="11"/>
  <c r="F1230" i="11"/>
  <c r="G1230" i="11"/>
  <c r="H1230" i="11" s="1"/>
  <c r="K1230" i="11"/>
  <c r="F1231" i="11"/>
  <c r="G1231" i="11"/>
  <c r="H1231" i="11" s="1"/>
  <c r="K1231" i="11"/>
  <c r="F1232" i="11"/>
  <c r="G1232" i="11"/>
  <c r="H1232" i="11" s="1"/>
  <c r="K1232" i="11"/>
  <c r="F1243" i="11"/>
  <c r="G1243" i="11"/>
  <c r="H1243" i="11" s="1"/>
  <c r="K1243" i="11"/>
  <c r="C1244" i="11"/>
  <c r="D1244" i="11"/>
  <c r="E1244" i="11"/>
  <c r="J1244" i="11"/>
  <c r="K617" i="11" l="1"/>
  <c r="G617" i="11"/>
  <c r="H617" i="11" s="1"/>
  <c r="Q71" i="11"/>
  <c r="P71" i="11"/>
  <c r="K388" i="11"/>
  <c r="G71" i="11"/>
  <c r="H71" i="11" s="1"/>
  <c r="F723" i="11"/>
  <c r="K748" i="11"/>
  <c r="K274" i="11"/>
  <c r="K850" i="11"/>
  <c r="G689" i="11"/>
  <c r="H689" i="11" s="1"/>
  <c r="K1112" i="11"/>
  <c r="K508" i="11"/>
  <c r="K820" i="11"/>
  <c r="H431" i="11"/>
  <c r="K705" i="11"/>
  <c r="K465" i="11"/>
  <c r="F868" i="11"/>
  <c r="G93" i="11"/>
  <c r="H93" i="11" s="1"/>
  <c r="G454" i="11"/>
  <c r="H454" i="11" s="1"/>
  <c r="K454" i="11"/>
  <c r="K44" i="11"/>
  <c r="F9" i="11"/>
  <c r="H329" i="11"/>
  <c r="F281" i="11"/>
  <c r="Q274" i="11"/>
  <c r="K1209" i="11"/>
  <c r="K868" i="11"/>
  <c r="K904" i="11"/>
  <c r="K1003" i="11"/>
  <c r="K612" i="11"/>
  <c r="K588" i="11"/>
  <c r="K829" i="11"/>
  <c r="K173" i="11"/>
  <c r="K102" i="11"/>
  <c r="K288" i="11"/>
  <c r="K65" i="11"/>
  <c r="K1177" i="11"/>
  <c r="K887" i="11"/>
  <c r="F714" i="11"/>
  <c r="G555" i="11"/>
  <c r="H555" i="11" s="1"/>
  <c r="K940" i="11"/>
  <c r="K223" i="11"/>
  <c r="K140" i="11"/>
  <c r="K550" i="11"/>
  <c r="G723" i="11"/>
  <c r="H723" i="11" s="1"/>
  <c r="K683" i="11"/>
  <c r="K689" i="11"/>
  <c r="G550" i="11"/>
  <c r="H550" i="11" s="1"/>
  <c r="K330" i="11"/>
  <c r="G274" i="11"/>
  <c r="H274" i="11" s="1"/>
  <c r="K1041" i="11"/>
  <c r="F904" i="11"/>
  <c r="K422" i="11"/>
  <c r="K297" i="11"/>
  <c r="G88" i="11"/>
  <c r="H88" i="11" s="1"/>
  <c r="K874" i="11"/>
  <c r="F538" i="11"/>
  <c r="K998" i="11"/>
  <c r="K700" i="11"/>
  <c r="K1103" i="11"/>
  <c r="K1095" i="11"/>
  <c r="K268" i="11"/>
  <c r="K82" i="11"/>
  <c r="K22" i="11"/>
  <c r="K160" i="11"/>
  <c r="F887" i="11"/>
  <c r="K597" i="11"/>
  <c r="F748" i="11"/>
  <c r="G868" i="11"/>
  <c r="H868" i="11" s="1"/>
  <c r="K1143" i="11"/>
  <c r="K345" i="11"/>
  <c r="H330" i="11"/>
  <c r="G82" i="11"/>
  <c r="H82" i="11" s="1"/>
  <c r="H272" i="11"/>
  <c r="G714" i="11"/>
  <c r="H714" i="11" s="1"/>
  <c r="F422" i="11"/>
  <c r="F345" i="11"/>
  <c r="K1190" i="11"/>
  <c r="K59" i="11"/>
  <c r="F1153" i="11"/>
  <c r="F734" i="11"/>
  <c r="P274" i="11"/>
  <c r="F1041" i="11"/>
  <c r="F957" i="11"/>
  <c r="P88" i="11"/>
  <c r="H718" i="11"/>
  <c r="K281" i="11"/>
  <c r="F154" i="11"/>
  <c r="F1112" i="11"/>
  <c r="G874" i="11"/>
  <c r="H874" i="11" s="1"/>
  <c r="F297" i="11"/>
  <c r="K93" i="11"/>
  <c r="G9" i="11"/>
  <c r="H9" i="11" s="1"/>
  <c r="K538" i="11"/>
  <c r="G829" i="11"/>
  <c r="H829" i="11" s="1"/>
  <c r="G288" i="11"/>
  <c r="H288" i="11" s="1"/>
  <c r="F514" i="11"/>
  <c r="K416" i="11"/>
  <c r="F820" i="11"/>
  <c r="F700" i="11"/>
  <c r="K714" i="11"/>
  <c r="P22" i="11"/>
  <c r="G422" i="11"/>
  <c r="H422" i="11" s="1"/>
  <c r="G514" i="11"/>
  <c r="H514" i="11" s="1"/>
  <c r="G748" i="11"/>
  <c r="H748" i="11" s="1"/>
  <c r="F874" i="11"/>
  <c r="K555" i="11"/>
  <c r="K514" i="11"/>
  <c r="H432" i="11"/>
  <c r="K427" i="11"/>
  <c r="F160" i="11"/>
  <c r="G894" i="11"/>
  <c r="H894" i="11" s="1"/>
  <c r="K894" i="11"/>
  <c r="K9" i="11"/>
  <c r="F550" i="11"/>
  <c r="P868" i="11"/>
  <c r="P689" i="11"/>
  <c r="P422" i="11"/>
  <c r="P65" i="11"/>
  <c r="K723" i="11"/>
  <c r="K942" i="11"/>
  <c r="F325" i="11"/>
  <c r="F288" i="11"/>
  <c r="F894" i="11"/>
  <c r="P514" i="11"/>
  <c r="P160" i="11"/>
  <c r="K636" i="11"/>
  <c r="Q689" i="11"/>
  <c r="Q422" i="11"/>
  <c r="Q65" i="11"/>
  <c r="F1031" i="11"/>
  <c r="G820" i="11"/>
  <c r="H820" i="11" s="1"/>
  <c r="G1143" i="11"/>
  <c r="H1143" i="11" s="1"/>
  <c r="H891" i="11"/>
  <c r="K862" i="11"/>
  <c r="K741" i="11"/>
  <c r="K449" i="11"/>
  <c r="P281" i="11"/>
  <c r="G1053" i="11"/>
  <c r="H1053" i="11" s="1"/>
  <c r="H705" i="11"/>
  <c r="H427" i="11"/>
  <c r="F140" i="11"/>
  <c r="F102" i="11"/>
  <c r="F22" i="11"/>
  <c r="G1251" i="11"/>
  <c r="H1251" i="11" s="1"/>
  <c r="P1112" i="11"/>
  <c r="P1103" i="11"/>
  <c r="G235" i="11"/>
  <c r="H235" i="11" s="1"/>
  <c r="H63" i="11"/>
  <c r="G59" i="11"/>
  <c r="H59" i="11" s="1"/>
  <c r="F942" i="11"/>
  <c r="K930" i="11"/>
  <c r="K235" i="11"/>
  <c r="K200" i="11"/>
  <c r="F200" i="11"/>
  <c r="F173" i="11"/>
  <c r="K154" i="11"/>
  <c r="Q723" i="11"/>
  <c r="P723" i="11"/>
  <c r="Q59" i="11"/>
  <c r="G1244" i="11"/>
  <c r="H1244" i="11" s="1"/>
  <c r="F1103" i="11"/>
  <c r="F416" i="11"/>
  <c r="G449" i="11"/>
  <c r="H449" i="11" s="1"/>
  <c r="G465" i="11"/>
  <c r="H465" i="11" s="1"/>
  <c r="F1251" i="11"/>
  <c r="F1190" i="11"/>
  <c r="K525" i="11"/>
  <c r="Q1112" i="11"/>
  <c r="Q1103" i="11"/>
  <c r="Q741" i="11"/>
  <c r="Q288" i="11"/>
  <c r="G887" i="11"/>
  <c r="H887" i="11" s="1"/>
  <c r="G538" i="11"/>
  <c r="H538" i="11" s="1"/>
  <c r="G807" i="11"/>
  <c r="H807" i="11" s="1"/>
  <c r="G345" i="11"/>
  <c r="H345" i="11" s="1"/>
  <c r="G44" i="11"/>
  <c r="H44" i="11" s="1"/>
  <c r="K88" i="11"/>
  <c r="F88" i="11"/>
  <c r="K71" i="11"/>
  <c r="P741" i="11"/>
  <c r="F223" i="11"/>
  <c r="G200" i="11"/>
  <c r="H200" i="11" s="1"/>
  <c r="G241" i="11"/>
  <c r="H241" i="11" s="1"/>
  <c r="Q9" i="11"/>
  <c r="G22" i="11"/>
  <c r="H22" i="11" s="1"/>
  <c r="F1095" i="11"/>
  <c r="F850" i="11"/>
  <c r="G325" i="11"/>
  <c r="H325" i="11" s="1"/>
  <c r="G1112" i="11"/>
  <c r="H1112" i="11" s="1"/>
  <c r="F1143" i="11"/>
  <c r="K957" i="11"/>
  <c r="K793" i="11"/>
  <c r="F388" i="11"/>
  <c r="F59" i="11"/>
  <c r="F1053" i="11"/>
  <c r="G741" i="11"/>
  <c r="H741" i="11" s="1"/>
  <c r="G904" i="11"/>
  <c r="H904" i="11" s="1"/>
  <c r="G793" i="11"/>
  <c r="H793" i="11" s="1"/>
  <c r="G850" i="11"/>
  <c r="H850" i="11" s="1"/>
  <c r="F930" i="11"/>
  <c r="H65" i="11"/>
  <c r="G957" i="11"/>
  <c r="H957" i="11" s="1"/>
  <c r="Q1209" i="11"/>
  <c r="Q930" i="11"/>
  <c r="Q683" i="11"/>
  <c r="Q525" i="11"/>
  <c r="Q388" i="11"/>
  <c r="Q325" i="11"/>
  <c r="Q268" i="11"/>
  <c r="Q223" i="11"/>
  <c r="Q173" i="11"/>
  <c r="Q154" i="11"/>
  <c r="Q82" i="11"/>
  <c r="G173" i="11"/>
  <c r="H173" i="11" s="1"/>
  <c r="G612" i="11"/>
  <c r="H612" i="11" s="1"/>
  <c r="G998" i="11"/>
  <c r="H998" i="11" s="1"/>
  <c r="H704" i="11"/>
  <c r="G1031" i="11"/>
  <c r="H1031" i="11" s="1"/>
  <c r="G930" i="11"/>
  <c r="H930" i="11" s="1"/>
  <c r="G1103" i="11"/>
  <c r="H1103" i="11" s="1"/>
  <c r="F1244" i="11"/>
  <c r="F1209" i="11"/>
  <c r="F793" i="11"/>
  <c r="F449" i="11"/>
  <c r="G508" i="11"/>
  <c r="H508" i="11" s="1"/>
  <c r="G734" i="11"/>
  <c r="H734" i="11" s="1"/>
  <c r="G636" i="11"/>
  <c r="H636" i="11" s="1"/>
  <c r="G268" i="11"/>
  <c r="H268" i="11" s="1"/>
  <c r="G862" i="11"/>
  <c r="H862" i="11" s="1"/>
  <c r="G700" i="11"/>
  <c r="H700" i="11" s="1"/>
  <c r="K1244" i="11"/>
  <c r="K1251" i="11"/>
  <c r="F1177" i="11"/>
  <c r="G388" i="11"/>
  <c r="H388" i="11" s="1"/>
  <c r="G597" i="11"/>
  <c r="H597" i="11" s="1"/>
  <c r="G1095" i="11"/>
  <c r="H1095" i="11" s="1"/>
  <c r="G683" i="11"/>
  <c r="H683" i="11" s="1"/>
  <c r="G525" i="11"/>
  <c r="H525" i="11" s="1"/>
  <c r="G1041" i="11"/>
  <c r="H1041" i="11" s="1"/>
  <c r="G1177" i="11"/>
  <c r="H1177" i="11" s="1"/>
  <c r="G588" i="11"/>
  <c r="H588" i="11" s="1"/>
  <c r="G1153" i="11"/>
  <c r="H1153" i="11" s="1"/>
  <c r="G1003" i="11"/>
  <c r="H1003" i="11" s="1"/>
  <c r="F683" i="11"/>
  <c r="F741" i="11"/>
  <c r="K734" i="11"/>
  <c r="F636" i="11"/>
  <c r="F597" i="11"/>
  <c r="F235" i="11"/>
  <c r="F862" i="11"/>
  <c r="F807" i="11"/>
  <c r="F82" i="11"/>
  <c r="F44" i="11"/>
  <c r="Q1190" i="11"/>
  <c r="Q1177" i="11"/>
  <c r="Q1053" i="11"/>
  <c r="Q894" i="11"/>
  <c r="Q874" i="11"/>
  <c r="Q820" i="11"/>
  <c r="Q748" i="11"/>
  <c r="Q734" i="11"/>
  <c r="Q700" i="11"/>
  <c r="Q538" i="11"/>
  <c r="Q465" i="11"/>
  <c r="Q297" i="11"/>
  <c r="Q140" i="11"/>
  <c r="Q88" i="11"/>
  <c r="Q44" i="11"/>
  <c r="K807" i="11"/>
  <c r="F508" i="11"/>
  <c r="F998" i="11"/>
  <c r="F465" i="11"/>
  <c r="K1153" i="11"/>
  <c r="K1053" i="11"/>
  <c r="K1031" i="11"/>
  <c r="F829" i="11"/>
  <c r="F612" i="11"/>
  <c r="F588" i="11"/>
  <c r="P930" i="11"/>
  <c r="P683" i="11"/>
  <c r="P525" i="11"/>
  <c r="P388" i="11"/>
  <c r="P325" i="11"/>
  <c r="P288" i="11"/>
  <c r="P268" i="11"/>
  <c r="P173" i="11"/>
  <c r="P154" i="11"/>
  <c r="P82" i="11"/>
  <c r="F241" i="11"/>
  <c r="P1053" i="11"/>
  <c r="P894" i="11"/>
  <c r="P874" i="11"/>
  <c r="P820" i="11"/>
  <c r="P748" i="11"/>
  <c r="P734" i="11"/>
  <c r="P700" i="11"/>
  <c r="P538" i="11"/>
  <c r="P465" i="11"/>
  <c r="P297" i="11"/>
  <c r="P241" i="11"/>
  <c r="P223" i="11"/>
  <c r="P140" i="11"/>
  <c r="P102" i="11"/>
  <c r="P59" i="11"/>
  <c r="P44" i="11"/>
  <c r="K325" i="11"/>
  <c r="Q1251" i="11"/>
  <c r="Q1143" i="11"/>
  <c r="Q957" i="11"/>
  <c r="Q942" i="11"/>
  <c r="Q904" i="11"/>
  <c r="Q850" i="11"/>
  <c r="Q793" i="11"/>
  <c r="Q714" i="11"/>
  <c r="Q612" i="11"/>
  <c r="Q550" i="11"/>
  <c r="Q514" i="11"/>
  <c r="Q508" i="11"/>
  <c r="Q281" i="11"/>
  <c r="Q241" i="11"/>
  <c r="Q235" i="11"/>
  <c r="Q160" i="11"/>
  <c r="Q102" i="11"/>
  <c r="F525" i="11"/>
  <c r="K432" i="11"/>
  <c r="F274" i="11"/>
  <c r="K241" i="11"/>
  <c r="P1251" i="11"/>
  <c r="P957" i="11"/>
  <c r="P942" i="11"/>
  <c r="P904" i="11"/>
  <c r="P850" i="11"/>
  <c r="P793" i="11"/>
  <c r="P714" i="11"/>
  <c r="P612" i="11"/>
  <c r="P550" i="11"/>
  <c r="P508" i="11"/>
  <c r="P235" i="11"/>
  <c r="F268" i="11"/>
  <c r="F65" i="11"/>
  <c r="Q1244" i="11"/>
  <c r="Q1153" i="11"/>
  <c r="Q1095" i="11"/>
  <c r="Q1041" i="11"/>
  <c r="Q1031" i="11"/>
  <c r="Q998" i="11"/>
  <c r="Q887" i="11"/>
  <c r="Q868" i="11"/>
  <c r="Q862" i="11"/>
  <c r="Q829" i="11"/>
  <c r="Q807" i="11"/>
  <c r="Q636" i="11"/>
  <c r="Q597" i="11"/>
  <c r="Q588" i="11"/>
  <c r="Q449" i="11"/>
  <c r="Q416" i="11"/>
  <c r="Q345" i="11"/>
  <c r="Q200" i="11"/>
  <c r="Q22" i="11"/>
  <c r="P1095" i="11"/>
  <c r="P1041" i="11"/>
  <c r="P1031" i="11"/>
  <c r="P998" i="11"/>
  <c r="P887" i="11"/>
  <c r="P862" i="11"/>
  <c r="P829" i="11"/>
  <c r="P807" i="11"/>
  <c r="P636" i="11"/>
  <c r="P597" i="11"/>
  <c r="P588" i="11"/>
  <c r="P449" i="11"/>
  <c r="P416" i="11"/>
  <c r="P345" i="11"/>
  <c r="P200" i="11"/>
  <c r="G297" i="11"/>
  <c r="H297" i="11" s="1"/>
  <c r="G154" i="11"/>
  <c r="H154" i="11" s="1"/>
  <c r="P1209" i="11"/>
  <c r="G1190" i="11"/>
  <c r="H1190" i="11" s="1"/>
  <c r="G942" i="11"/>
  <c r="H942" i="11" s="1"/>
  <c r="G160" i="11"/>
  <c r="H160" i="11" s="1"/>
  <c r="P9" i="11"/>
  <c r="P1190" i="11"/>
  <c r="P1177" i="11"/>
  <c r="G102" i="11"/>
  <c r="H102" i="11" s="1"/>
  <c r="G223" i="11"/>
  <c r="H223" i="11" s="1"/>
  <c r="G416" i="11"/>
  <c r="H416" i="11" s="1"/>
  <c r="G1209" i="11"/>
  <c r="H1209" i="11" s="1"/>
  <c r="P1143" i="11"/>
  <c r="G140" i="11"/>
  <c r="H140" i="11" s="1"/>
  <c r="G281" i="11"/>
  <c r="H281" i="11" s="1"/>
  <c r="H426" i="11"/>
  <c r="P1244" i="11"/>
  <c r="P1153" i="11"/>
</calcChain>
</file>

<file path=xl/sharedStrings.xml><?xml version="1.0" encoding="utf-8"?>
<sst xmlns="http://schemas.openxmlformats.org/spreadsheetml/2006/main" count="10819" uniqueCount="187">
  <si>
    <t>Body</t>
  </si>
  <si>
    <t>Prům. elo</t>
  </si>
  <si>
    <t>Český Brod B</t>
  </si>
  <si>
    <t>Český Brod C</t>
  </si>
  <si>
    <t>Český Brod A</t>
  </si>
  <si>
    <t>%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</si>
  <si>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</si>
  <si>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</si>
  <si>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</si>
  <si>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</si>
  <si>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</si>
  <si>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</si>
  <si>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</si>
  <si>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</si>
  <si>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Souč. elo</t>
  </si>
  <si>
    <t>Celk. elo</t>
  </si>
  <si>
    <t>Jan Čermák</t>
  </si>
  <si>
    <t>Miroslav Chaloupka</t>
  </si>
  <si>
    <t>Petr Nováček</t>
  </si>
  <si>
    <t>Jan Máčik</t>
  </si>
  <si>
    <t>Jakub Hovorka</t>
  </si>
  <si>
    <t>Petr Tůma</t>
  </si>
  <si>
    <t>Josef Dudek</t>
  </si>
  <si>
    <t>Tomáš Gustab</t>
  </si>
  <si>
    <t>Jan Bouda</t>
  </si>
  <si>
    <t>Tomáš Bouzek</t>
  </si>
  <si>
    <t>Pavel Urban</t>
  </si>
  <si>
    <t>Radovan Bednařík ml.</t>
  </si>
  <si>
    <t>Radovan Bednařík st.</t>
  </si>
  <si>
    <t>Jan Doležal</t>
  </si>
  <si>
    <t>Poděbrady</t>
  </si>
  <si>
    <t>Praga C</t>
  </si>
  <si>
    <t>Josef Hoskovec</t>
  </si>
  <si>
    <t>Radoslav Doležal st.</t>
  </si>
  <si>
    <t>Říčany</t>
  </si>
  <si>
    <t>Stavby mostů</t>
  </si>
  <si>
    <t>Pavel Šindelář</t>
  </si>
  <si>
    <t>Říčany C</t>
  </si>
  <si>
    <t>-</t>
  </si>
  <si>
    <t>Daniel Bossanyi</t>
  </si>
  <si>
    <t>Martin Homola st.</t>
  </si>
  <si>
    <t>Vít Brandejský</t>
  </si>
  <si>
    <t>Petr Čejkovský</t>
  </si>
  <si>
    <t>Jiří Čihák</t>
  </si>
  <si>
    <t>Jan Čutík</t>
  </si>
  <si>
    <t>Vladimír Fabián</t>
  </si>
  <si>
    <t>Říčany B</t>
  </si>
  <si>
    <t>Jan Fiala</t>
  </si>
  <si>
    <t>Michal Fokt</t>
  </si>
  <si>
    <t>Martin Homola ml.</t>
  </si>
  <si>
    <t>Martin Horák</t>
  </si>
  <si>
    <t>Zdeněk Chybný</t>
  </si>
  <si>
    <t>Michael Jirásek</t>
  </si>
  <si>
    <t>Martin Koller</t>
  </si>
  <si>
    <t>Ivan Koudelka</t>
  </si>
  <si>
    <t>Bohemians C</t>
  </si>
  <si>
    <t>Kutná Hora</t>
  </si>
  <si>
    <t>Sendražice</t>
  </si>
  <si>
    <t>Vít Moravec</t>
  </si>
  <si>
    <t>Pavel Píša</t>
  </si>
  <si>
    <t>Miroslav Saur</t>
  </si>
  <si>
    <t>Marek Šedivý</t>
  </si>
  <si>
    <t>Ondřej Šedivý</t>
  </si>
  <si>
    <t>Václav Šimek</t>
  </si>
  <si>
    <t>Stanislav Švec</t>
  </si>
  <si>
    <t>Miroslav Urban</t>
  </si>
  <si>
    <t>Nymburk</t>
  </si>
  <si>
    <t>Kostelec</t>
  </si>
  <si>
    <t>Kralupy B</t>
  </si>
  <si>
    <t>Jiří Valtera</t>
  </si>
  <si>
    <t>Jiří Záběhlický</t>
  </si>
  <si>
    <t>Pečky B</t>
  </si>
  <si>
    <t>Pečky E</t>
  </si>
  <si>
    <t>Pečky D</t>
  </si>
  <si>
    <t>Stavby mostů B</t>
  </si>
  <si>
    <t>P</t>
  </si>
  <si>
    <t>V</t>
  </si>
  <si>
    <t>R</t>
  </si>
  <si>
    <t>Vl. elo</t>
  </si>
  <si>
    <t>Výkon</t>
  </si>
  <si>
    <t>Praga B</t>
  </si>
  <si>
    <t>2011-12</t>
  </si>
  <si>
    <t>Jméno</t>
  </si>
  <si>
    <t>Sezóna</t>
  </si>
  <si>
    <t>Tým</t>
  </si>
  <si>
    <t>2010-12</t>
  </si>
  <si>
    <t>2012-13</t>
  </si>
  <si>
    <t>Michal Eisner</t>
  </si>
  <si>
    <t>Pečky A</t>
  </si>
  <si>
    <t>Julius Bug</t>
  </si>
  <si>
    <t>Kostelec C</t>
  </si>
  <si>
    <t>Jaroslav Boháč</t>
  </si>
  <si>
    <t>Robin Šícha</t>
  </si>
  <si>
    <t>2013-14</t>
  </si>
  <si>
    <t>Nymburk A</t>
  </si>
  <si>
    <t>Dana Vorlíčková</t>
  </si>
  <si>
    <t>David Patočka</t>
  </si>
  <si>
    <t>Stanislav Ježek</t>
  </si>
  <si>
    <t>2014-15</t>
  </si>
  <si>
    <t>Pečky C</t>
  </si>
  <si>
    <t>Vlašim B</t>
  </si>
  <si>
    <t>Bohemians D</t>
  </si>
  <si>
    <t>Čelákovice</t>
  </si>
  <si>
    <t>Lok. Radlice B</t>
  </si>
  <si>
    <t>Ondřej Matějovský</t>
  </si>
  <si>
    <t>Dolní Kralovice</t>
  </si>
  <si>
    <t>2002-03</t>
  </si>
  <si>
    <t>Jan Frise</t>
  </si>
  <si>
    <t>Oldřich Eisner (nar. 1955)</t>
  </si>
  <si>
    <t>Oldřich Eisner (nar. 1984)</t>
  </si>
  <si>
    <t>Polabí S. Joly E</t>
  </si>
  <si>
    <t>2002-04</t>
  </si>
  <si>
    <t>Kobylisy F</t>
  </si>
  <si>
    <t>2015-16</t>
  </si>
  <si>
    <t>Robert Radics</t>
  </si>
  <si>
    <t>Petr Slavík</t>
  </si>
  <si>
    <t>Vlašim</t>
  </si>
  <si>
    <t>2016-17</t>
  </si>
  <si>
    <t>Miroslav Vomáčka</t>
  </si>
  <si>
    <t>Praga A</t>
  </si>
  <si>
    <t>Vlašim C</t>
  </si>
  <si>
    <t>2017-18</t>
  </si>
  <si>
    <t>Petr Kraus</t>
  </si>
  <si>
    <t>Vít Štěpánek</t>
  </si>
  <si>
    <t>Lukáš Dlabal</t>
  </si>
  <si>
    <t>Kolín B</t>
  </si>
  <si>
    <t>2359</t>
  </si>
  <si>
    <t>2018-19</t>
  </si>
  <si>
    <t>Adéla Burianová</t>
  </si>
  <si>
    <t>Radek Gregor</t>
  </si>
  <si>
    <t>Vlašim A</t>
  </si>
  <si>
    <t>Vojtěch Lasák</t>
  </si>
  <si>
    <t>Jaroslav Plachý</t>
  </si>
  <si>
    <t>Josef Plachý</t>
  </si>
  <si>
    <t>David Zvára</t>
  </si>
  <si>
    <t>2019-20</t>
  </si>
  <si>
    <t>Jan Pecka</t>
  </si>
  <si>
    <t>Brandýs n. L. A</t>
  </si>
  <si>
    <t>Brandýs n. L. B</t>
  </si>
  <si>
    <t>Bohemians E</t>
  </si>
  <si>
    <t>Bohnice C</t>
  </si>
  <si>
    <t>2020-21</t>
  </si>
  <si>
    <t>2021-22</t>
  </si>
  <si>
    <t>Robin Hrdina</t>
  </si>
  <si>
    <t>Miroslav Krejčík</t>
  </si>
  <si>
    <t>Petr Homolka</t>
  </si>
  <si>
    <t>Tibor Hrebíček</t>
  </si>
  <si>
    <t>Adam Benda</t>
  </si>
  <si>
    <t>Újezd n. L.</t>
  </si>
  <si>
    <t>2022-23</t>
  </si>
  <si>
    <t>Újezd n. L. A</t>
  </si>
  <si>
    <t>Újezd n. L. B</t>
  </si>
  <si>
    <t>Michal Aschenbrenner</t>
  </si>
  <si>
    <t>Jan Benda</t>
  </si>
  <si>
    <t>Richard Mládek</t>
  </si>
  <si>
    <t>Kroměříž A</t>
  </si>
  <si>
    <t>Unichess A</t>
  </si>
  <si>
    <t>VŠTE ČB A</t>
  </si>
  <si>
    <t>Kobylisy A</t>
  </si>
  <si>
    <t>Vojtěch Dudek</t>
  </si>
  <si>
    <t>2023-24</t>
  </si>
  <si>
    <t>Patrik Pýcha</t>
  </si>
  <si>
    <t>Jundrov A</t>
  </si>
  <si>
    <t>Jundrov B</t>
  </si>
  <si>
    <t>Lukáš Passer</t>
  </si>
  <si>
    <t>Čelákovice A</t>
  </si>
  <si>
    <t>Poděbrady A</t>
  </si>
  <si>
    <t>Kostelec B</t>
  </si>
  <si>
    <t>Lukáš Pospíšil</t>
  </si>
  <si>
    <t>Dušan Lebeda</t>
  </si>
  <si>
    <t>DDM Poděbrady</t>
  </si>
  <si>
    <t>Poděbrady B</t>
  </si>
  <si>
    <t>2021-23</t>
  </si>
  <si>
    <t>2024-25</t>
  </si>
  <si>
    <t>Dobrovice A</t>
  </si>
  <si>
    <t>Daniel Tutunaru</t>
  </si>
  <si>
    <t>František Jiří Lebeda</t>
  </si>
  <si>
    <t>Pavel Benda</t>
  </si>
  <si>
    <t>% bez zlomku</t>
  </si>
  <si>
    <t>2025-26</t>
  </si>
  <si>
    <t>Žižkov A</t>
  </si>
  <si>
    <t>Kobylisy D</t>
  </si>
  <si>
    <t>Jiří Kleger</t>
  </si>
  <si>
    <t>Unichess B</t>
  </si>
  <si>
    <t>Bohemians F</t>
  </si>
  <si>
    <t>Pa x %</t>
  </si>
  <si>
    <t>Pa x 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</si>
</sst>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69C7-CE77-44D6-82A6-3B88BCC218E9}">
  <dimension ref="A1:Q1265"/>
  <sheetViews>
    <sheetView tabSelected="1" zoomScaleNormal="100" workbookViewId="0">
      <selection activeCell="R1" sqref="R1"/>
    </sheetView>
  </sheetViews>
  <sheetFormatPr defaultColWidth="9.109375" defaultRowHeight="14.4" x14ac:dyDescent="0.3"/>
  <cols>
    <col min="1" max="1" width="9.109375" style="12"/>
    <col min="2" max="2" width="14.5546875" style="12" bestFit="1" customWidth="1"/>
    <col min="3" max="6" width="4" style="12" bestFit="1" customWidth="1"/>
    <col min="7" max="7" width="6" style="12" bestFit="1" customWidth="1"/>
    <col min="8" max="8" width="5.5546875" style="12" bestFit="1" customWidth="1"/>
    <col min="9" max="9" width="6.5546875" style="12" bestFit="1" customWidth="1"/>
    <col min="10" max="10" width="9" style="12" bestFit="1" customWidth="1"/>
    <col min="11" max="11" width="9.5546875" style="12" bestFit="1" customWidth="1"/>
    <col min="12" max="12" width="6.6640625" style="12" bestFit="1" customWidth="1"/>
    <col min="13" max="13" width="9.109375" style="12"/>
    <col min="14" max="14" width="10" style="12" bestFit="1" customWidth="1"/>
    <col min="15" max="16384" width="9.109375" style="12"/>
  </cols>
  <sheetData>
    <row r="1" spans="1:17" x14ac:dyDescent="0.3">
      <c r="A1" s="22" t="s">
        <v>152</v>
      </c>
    </row>
    <row r="2" spans="1:17" x14ac:dyDescent="0.3">
      <c r="C2" s="12" t="s">
        <v>75</v>
      </c>
      <c r="D2" s="12" t="s">
        <v>76</v>
      </c>
      <c r="E2" s="12" t="s">
        <v>77</v>
      </c>
      <c r="F2" s="12" t="s">
        <v>75</v>
      </c>
      <c r="G2" s="12" t="s">
        <v>0</v>
      </c>
      <c r="H2" s="12" t="s">
        <v>5</v>
      </c>
      <c r="I2" s="12" t="s">
        <v>79</v>
      </c>
      <c r="J2" s="12" t="s">
        <v>14</v>
      </c>
      <c r="K2" s="12" t="s">
        <v>1</v>
      </c>
      <c r="L2" s="12" t="s">
        <v>78</v>
      </c>
      <c r="N2" s="12" t="s">
        <v>178</v>
      </c>
      <c r="P2" s="12" t="s">
        <v>185</v>
      </c>
      <c r="Q2" s="12" t="s">
        <v>186</v>
      </c>
    </row>
    <row r="3" spans="1:17" x14ac:dyDescent="0.3">
      <c r="A3" s="12" t="s">
        <v>149</v>
      </c>
      <c r="B3" s="12" t="s">
        <v>2</v>
      </c>
      <c r="C3" s="12">
        <v>7</v>
      </c>
      <c r="D3" s="12">
        <v>5</v>
      </c>
      <c r="E3" s="12">
        <v>1</v>
      </c>
      <c r="F3" s="12">
        <f t="shared" ref="F3:F8" si="0">C3-D3-E3</f>
        <v>1</v>
      </c>
      <c r="G3" s="13">
        <f t="shared" ref="G3:G8" si="1">D3+E3/2</f>
        <v>5.5</v>
      </c>
      <c r="H3" s="14">
        <f t="shared" ref="H3:H9" si="2">G3/C3</f>
        <v>0.7857142857142857</v>
      </c>
      <c r="I3" s="12">
        <v>1480</v>
      </c>
      <c r="J3" s="12">
        <v>8750</v>
      </c>
      <c r="K3" s="23">
        <f t="shared" ref="K3:K9" si="3">J3/C3</f>
        <v>1250</v>
      </c>
      <c r="L3" s="12" t="s">
        <v>38</v>
      </c>
      <c r="N3" s="12">
        <v>79</v>
      </c>
      <c r="P3" s="12">
        <f t="shared" ref="P3:P8" si="4">N3*C3</f>
        <v>553</v>
      </c>
      <c r="Q3" s="12">
        <f t="shared" ref="Q3:Q8" si="5">I3*C3</f>
        <v>10360</v>
      </c>
    </row>
    <row r="4" spans="1:17" x14ac:dyDescent="0.3">
      <c r="A4" s="12" t="s">
        <v>160</v>
      </c>
      <c r="B4" s="12" t="s">
        <v>4</v>
      </c>
      <c r="C4" s="12">
        <v>1</v>
      </c>
      <c r="D4" s="12">
        <v>0</v>
      </c>
      <c r="E4" s="12">
        <v>0</v>
      </c>
      <c r="F4" s="12">
        <f t="shared" si="0"/>
        <v>1</v>
      </c>
      <c r="G4" s="13">
        <f t="shared" si="1"/>
        <v>0</v>
      </c>
      <c r="H4" s="14">
        <f t="shared" si="2"/>
        <v>0</v>
      </c>
      <c r="J4" s="12">
        <v>1824</v>
      </c>
      <c r="K4" s="23">
        <f t="shared" si="3"/>
        <v>1824</v>
      </c>
      <c r="L4" s="12">
        <v>1327</v>
      </c>
      <c r="N4" s="12">
        <v>0</v>
      </c>
      <c r="P4" s="12">
        <f t="shared" si="4"/>
        <v>0</v>
      </c>
      <c r="Q4" s="12">
        <f t="shared" si="5"/>
        <v>0</v>
      </c>
    </row>
    <row r="5" spans="1:17" x14ac:dyDescent="0.3">
      <c r="B5" s="12" t="s">
        <v>2</v>
      </c>
      <c r="C5" s="12">
        <v>5</v>
      </c>
      <c r="D5" s="12">
        <v>1</v>
      </c>
      <c r="E5" s="12">
        <v>0</v>
      </c>
      <c r="F5" s="12">
        <f t="shared" si="0"/>
        <v>4</v>
      </c>
      <c r="G5" s="13">
        <f t="shared" si="1"/>
        <v>1</v>
      </c>
      <c r="H5" s="14">
        <f t="shared" si="2"/>
        <v>0.2</v>
      </c>
      <c r="I5" s="12">
        <v>1518</v>
      </c>
      <c r="J5" s="12">
        <v>8789</v>
      </c>
      <c r="K5" s="23">
        <f t="shared" si="3"/>
        <v>1757.8</v>
      </c>
      <c r="N5" s="12">
        <v>20</v>
      </c>
      <c r="P5" s="12">
        <f t="shared" si="4"/>
        <v>100</v>
      </c>
      <c r="Q5" s="12">
        <f t="shared" si="5"/>
        <v>7590</v>
      </c>
    </row>
    <row r="6" spans="1:17" x14ac:dyDescent="0.3">
      <c r="B6" s="12" t="s">
        <v>3</v>
      </c>
      <c r="C6" s="12">
        <v>6</v>
      </c>
      <c r="D6" s="12">
        <v>1</v>
      </c>
      <c r="E6" s="12">
        <v>1</v>
      </c>
      <c r="F6" s="12">
        <f t="shared" si="0"/>
        <v>4</v>
      </c>
      <c r="G6" s="13">
        <f t="shared" si="1"/>
        <v>1.5</v>
      </c>
      <c r="H6" s="14">
        <f t="shared" si="2"/>
        <v>0.25</v>
      </c>
      <c r="I6" s="12">
        <v>1332</v>
      </c>
      <c r="J6" s="12">
        <v>9148</v>
      </c>
      <c r="K6" s="23">
        <f t="shared" si="3"/>
        <v>1524.6666666666667</v>
      </c>
      <c r="N6" s="12">
        <v>25</v>
      </c>
      <c r="P6" s="12">
        <f t="shared" si="4"/>
        <v>150</v>
      </c>
      <c r="Q6" s="12">
        <f t="shared" si="5"/>
        <v>7992</v>
      </c>
    </row>
    <row r="7" spans="1:17" x14ac:dyDescent="0.3">
      <c r="A7" s="12" t="s">
        <v>173</v>
      </c>
      <c r="B7" s="12" t="s">
        <v>2</v>
      </c>
      <c r="C7" s="12">
        <v>4</v>
      </c>
      <c r="D7" s="12">
        <v>1</v>
      </c>
      <c r="E7" s="12">
        <v>1</v>
      </c>
      <c r="F7" s="12">
        <f t="shared" si="0"/>
        <v>2</v>
      </c>
      <c r="G7" s="13">
        <f t="shared" si="1"/>
        <v>1.5</v>
      </c>
      <c r="H7" s="14">
        <f t="shared" si="2"/>
        <v>0.375</v>
      </c>
      <c r="I7" s="12">
        <v>1529</v>
      </c>
      <c r="J7" s="12">
        <v>6462</v>
      </c>
      <c r="K7" s="23">
        <f t="shared" si="3"/>
        <v>1615.5</v>
      </c>
      <c r="L7" s="12">
        <v>1352</v>
      </c>
      <c r="N7" s="12">
        <v>38</v>
      </c>
      <c r="P7" s="12">
        <f t="shared" si="4"/>
        <v>152</v>
      </c>
      <c r="Q7" s="12">
        <f t="shared" si="5"/>
        <v>6116</v>
      </c>
    </row>
    <row r="8" spans="1:17" x14ac:dyDescent="0.3">
      <c r="B8" s="12" t="s">
        <v>3</v>
      </c>
      <c r="C8" s="12">
        <v>3</v>
      </c>
      <c r="D8" s="12">
        <v>2</v>
      </c>
      <c r="E8" s="12">
        <v>0</v>
      </c>
      <c r="F8" s="12">
        <f t="shared" si="0"/>
        <v>1</v>
      </c>
      <c r="G8" s="13">
        <f t="shared" si="1"/>
        <v>2</v>
      </c>
      <c r="H8" s="14">
        <f t="shared" si="2"/>
        <v>0.66666666666666663</v>
      </c>
      <c r="I8" s="12">
        <v>1401</v>
      </c>
      <c r="J8" s="12">
        <v>3829</v>
      </c>
      <c r="K8" s="23">
        <f t="shared" si="3"/>
        <v>1276.3333333333333</v>
      </c>
      <c r="N8" s="12">
        <v>67</v>
      </c>
      <c r="P8" s="12">
        <f t="shared" si="4"/>
        <v>201</v>
      </c>
      <c r="Q8" s="12">
        <f t="shared" si="5"/>
        <v>4203</v>
      </c>
    </row>
    <row r="9" spans="1:17" s="15" customFormat="1" x14ac:dyDescent="0.3">
      <c r="C9" s="13">
        <f>SUM(C3:C8)</f>
        <v>26</v>
      </c>
      <c r="D9" s="13">
        <f>SUM(D3:D8)</f>
        <v>10</v>
      </c>
      <c r="E9" s="13">
        <f>SUM(E3:E8)</f>
        <v>3</v>
      </c>
      <c r="F9" s="13">
        <f>SUM(F3:F8)</f>
        <v>13</v>
      </c>
      <c r="G9" s="13">
        <f>SUM(G3:G8)</f>
        <v>11.5</v>
      </c>
      <c r="H9" s="24">
        <f t="shared" si="2"/>
        <v>0.44230769230769229</v>
      </c>
      <c r="I9" s="13">
        <v>1449</v>
      </c>
      <c r="J9" s="13">
        <f>SUM(J3:J8)</f>
        <v>38802</v>
      </c>
      <c r="K9" s="25">
        <f t="shared" si="3"/>
        <v>1492.3846153846155</v>
      </c>
      <c r="P9" s="13">
        <f>SUM(P3:P8)</f>
        <v>1156</v>
      </c>
      <c r="Q9" s="13">
        <f>SUM(Q3:Q8)</f>
        <v>36261</v>
      </c>
    </row>
    <row r="11" spans="1:17" x14ac:dyDescent="0.3">
      <c r="A11" s="22" t="s">
        <v>27</v>
      </c>
    </row>
    <row r="12" spans="1:17" x14ac:dyDescent="0.3">
      <c r="C12" s="12" t="s">
        <v>75</v>
      </c>
      <c r="D12" s="12" t="s">
        <v>76</v>
      </c>
      <c r="E12" s="12" t="s">
        <v>77</v>
      </c>
      <c r="F12" s="12" t="s">
        <v>75</v>
      </c>
      <c r="G12" s="12" t="s">
        <v>0</v>
      </c>
      <c r="H12" s="12" t="s">
        <v>5</v>
      </c>
      <c r="I12" s="12" t="s">
        <v>79</v>
      </c>
      <c r="J12" s="12" t="s">
        <v>14</v>
      </c>
      <c r="K12" s="12" t="s">
        <v>1</v>
      </c>
      <c r="L12" s="12" t="s">
        <v>78</v>
      </c>
      <c r="N12" s="12" t="s">
        <v>178</v>
      </c>
      <c r="P12" s="12" t="s">
        <v>185</v>
      </c>
      <c r="Q12" s="12" t="s">
        <v>186</v>
      </c>
    </row>
    <row r="13" spans="1:17" x14ac:dyDescent="0.3">
      <c r="A13" s="12" t="s">
        <v>13</v>
      </c>
      <c r="B13" s="12" t="s">
        <v>31</v>
      </c>
      <c r="C13" s="12">
        <v>5</v>
      </c>
      <c r="D13" s="12">
        <v>0</v>
      </c>
      <c r="E13" s="12">
        <v>0</v>
      </c>
      <c r="F13" s="12">
        <f t="shared" ref="F13:F21" si="6">C13-D13-E13</f>
        <v>5</v>
      </c>
      <c r="G13" s="13">
        <f t="shared" ref="G13:G21" si="7">D13+E13/2</f>
        <v>0</v>
      </c>
      <c r="H13" s="14">
        <f t="shared" ref="H13:H22" si="8">G13/C13</f>
        <v>0</v>
      </c>
      <c r="J13" s="12">
        <v>10337</v>
      </c>
      <c r="K13" s="23">
        <f t="shared" ref="K13:K22" si="9">J13/C13</f>
        <v>2067.4</v>
      </c>
      <c r="L13" s="12">
        <v>2020</v>
      </c>
      <c r="N13" s="12">
        <v>0</v>
      </c>
      <c r="P13" s="12">
        <f>N13*C13</f>
        <v>0</v>
      </c>
      <c r="Q13" s="12">
        <f>I13*C13</f>
        <v>0</v>
      </c>
    </row>
    <row r="14" spans="1:17" x14ac:dyDescent="0.3">
      <c r="B14" s="12" t="s">
        <v>4</v>
      </c>
      <c r="C14" s="12">
        <v>8</v>
      </c>
      <c r="D14" s="12">
        <v>1</v>
      </c>
      <c r="E14" s="12">
        <v>2</v>
      </c>
      <c r="F14" s="12">
        <f t="shared" si="6"/>
        <v>5</v>
      </c>
      <c r="G14" s="13">
        <f t="shared" si="7"/>
        <v>2</v>
      </c>
      <c r="H14" s="14">
        <f t="shared" si="8"/>
        <v>0.25</v>
      </c>
      <c r="I14" s="12">
        <v>1860</v>
      </c>
      <c r="J14" s="12">
        <v>16427</v>
      </c>
      <c r="K14" s="23">
        <f t="shared" si="9"/>
        <v>2053.375</v>
      </c>
      <c r="N14" s="12">
        <v>25</v>
      </c>
      <c r="P14" s="12">
        <f t="shared" ref="P14:P81" si="10">N14*C14</f>
        <v>200</v>
      </c>
      <c r="Q14" s="12">
        <f t="shared" ref="Q14:Q81" si="11">I14*C14</f>
        <v>14880</v>
      </c>
    </row>
    <row r="15" spans="1:17" x14ac:dyDescent="0.3">
      <c r="A15" s="12" t="s">
        <v>81</v>
      </c>
      <c r="B15" s="12" t="s">
        <v>80</v>
      </c>
      <c r="C15" s="12">
        <v>2</v>
      </c>
      <c r="D15" s="12">
        <v>1</v>
      </c>
      <c r="E15" s="12">
        <v>1</v>
      </c>
      <c r="F15" s="12">
        <f t="shared" si="6"/>
        <v>0</v>
      </c>
      <c r="G15" s="13">
        <f t="shared" si="7"/>
        <v>1.5</v>
      </c>
      <c r="H15" s="14">
        <f t="shared" si="8"/>
        <v>0.75</v>
      </c>
      <c r="I15" s="12">
        <v>2212</v>
      </c>
      <c r="J15" s="12">
        <v>4037</v>
      </c>
      <c r="K15" s="23">
        <f t="shared" si="9"/>
        <v>2018.5</v>
      </c>
      <c r="L15" s="12">
        <v>1964</v>
      </c>
      <c r="N15" s="12">
        <v>75</v>
      </c>
      <c r="P15" s="12">
        <f t="shared" si="10"/>
        <v>150</v>
      </c>
      <c r="Q15" s="12">
        <f t="shared" si="11"/>
        <v>4424</v>
      </c>
    </row>
    <row r="16" spans="1:17" x14ac:dyDescent="0.3">
      <c r="B16" s="12" t="s">
        <v>4</v>
      </c>
      <c r="C16" s="12">
        <v>4</v>
      </c>
      <c r="D16" s="12">
        <v>1</v>
      </c>
      <c r="E16" s="12">
        <v>0</v>
      </c>
      <c r="F16" s="12">
        <f t="shared" si="6"/>
        <v>3</v>
      </c>
      <c r="G16" s="13">
        <f t="shared" si="7"/>
        <v>1</v>
      </c>
      <c r="H16" s="14">
        <f t="shared" si="8"/>
        <v>0.25</v>
      </c>
      <c r="I16" s="12">
        <v>1840</v>
      </c>
      <c r="J16" s="12">
        <v>8130</v>
      </c>
      <c r="K16" s="23">
        <f t="shared" si="9"/>
        <v>2032.5</v>
      </c>
      <c r="N16" s="12">
        <v>25</v>
      </c>
      <c r="P16" s="12">
        <f t="shared" si="10"/>
        <v>100</v>
      </c>
      <c r="Q16" s="12">
        <f t="shared" si="11"/>
        <v>7360</v>
      </c>
    </row>
    <row r="17" spans="1:17" x14ac:dyDescent="0.3">
      <c r="A17" s="12" t="s">
        <v>86</v>
      </c>
      <c r="B17" s="12" t="s">
        <v>4</v>
      </c>
      <c r="C17" s="12">
        <v>1</v>
      </c>
      <c r="D17" s="12">
        <v>1</v>
      </c>
      <c r="E17" s="12">
        <v>0</v>
      </c>
      <c r="F17" s="12">
        <f t="shared" si="6"/>
        <v>0</v>
      </c>
      <c r="G17" s="13">
        <f t="shared" si="7"/>
        <v>1</v>
      </c>
      <c r="H17" s="14">
        <f t="shared" si="8"/>
        <v>1</v>
      </c>
      <c r="I17" s="12">
        <v>2412</v>
      </c>
      <c r="J17" s="12">
        <v>1612</v>
      </c>
      <c r="K17" s="23">
        <f t="shared" si="9"/>
        <v>1612</v>
      </c>
      <c r="L17" s="12">
        <v>1966</v>
      </c>
      <c r="N17" s="12">
        <v>100</v>
      </c>
      <c r="P17" s="12">
        <f t="shared" si="10"/>
        <v>100</v>
      </c>
      <c r="Q17" s="12">
        <f t="shared" si="11"/>
        <v>2412</v>
      </c>
    </row>
    <row r="18" spans="1:17" x14ac:dyDescent="0.3">
      <c r="B18" s="12" t="s">
        <v>2</v>
      </c>
      <c r="C18" s="12">
        <v>5</v>
      </c>
      <c r="D18" s="12">
        <v>3</v>
      </c>
      <c r="E18" s="12">
        <v>1</v>
      </c>
      <c r="F18" s="12">
        <f t="shared" si="6"/>
        <v>1</v>
      </c>
      <c r="G18" s="13">
        <f t="shared" si="7"/>
        <v>3.5</v>
      </c>
      <c r="H18" s="14">
        <f t="shared" si="8"/>
        <v>0.7</v>
      </c>
      <c r="I18" s="12">
        <v>1944</v>
      </c>
      <c r="J18" s="12">
        <v>8974</v>
      </c>
      <c r="K18" s="23">
        <f t="shared" si="9"/>
        <v>1794.8</v>
      </c>
      <c r="N18" s="12">
        <v>70</v>
      </c>
      <c r="P18" s="12">
        <f t="shared" si="10"/>
        <v>350</v>
      </c>
      <c r="Q18" s="12">
        <f t="shared" si="11"/>
        <v>9720</v>
      </c>
    </row>
    <row r="19" spans="1:17" x14ac:dyDescent="0.3">
      <c r="A19" s="12" t="s">
        <v>93</v>
      </c>
      <c r="B19" s="12" t="s">
        <v>4</v>
      </c>
      <c r="C19" s="12">
        <v>3</v>
      </c>
      <c r="D19" s="12">
        <v>1</v>
      </c>
      <c r="E19" s="12">
        <v>0</v>
      </c>
      <c r="F19" s="12">
        <f t="shared" si="6"/>
        <v>2</v>
      </c>
      <c r="G19" s="13">
        <f t="shared" si="7"/>
        <v>1</v>
      </c>
      <c r="H19" s="14">
        <f t="shared" si="8"/>
        <v>0.33333333333333331</v>
      </c>
      <c r="I19" s="12">
        <v>1607</v>
      </c>
      <c r="J19" s="12">
        <v>5197</v>
      </c>
      <c r="K19" s="23">
        <f t="shared" si="9"/>
        <v>1732.3333333333333</v>
      </c>
      <c r="L19" s="12">
        <v>1968</v>
      </c>
      <c r="N19" s="12">
        <v>33</v>
      </c>
      <c r="P19" s="12">
        <f t="shared" si="10"/>
        <v>99</v>
      </c>
      <c r="Q19" s="12">
        <f t="shared" si="11"/>
        <v>4821</v>
      </c>
    </row>
    <row r="20" spans="1:17" x14ac:dyDescent="0.3">
      <c r="A20" s="12" t="s">
        <v>98</v>
      </c>
      <c r="B20" s="12" t="s">
        <v>2</v>
      </c>
      <c r="C20" s="12">
        <v>2</v>
      </c>
      <c r="D20" s="12">
        <v>1</v>
      </c>
      <c r="E20" s="12">
        <v>0</v>
      </c>
      <c r="F20" s="12">
        <f t="shared" si="6"/>
        <v>1</v>
      </c>
      <c r="G20" s="13">
        <f t="shared" si="7"/>
        <v>1</v>
      </c>
      <c r="H20" s="14">
        <f t="shared" si="8"/>
        <v>0.5</v>
      </c>
      <c r="I20" s="12">
        <v>1732</v>
      </c>
      <c r="J20" s="12">
        <v>3464</v>
      </c>
      <c r="K20" s="23">
        <f t="shared" si="9"/>
        <v>1732</v>
      </c>
      <c r="L20" s="12">
        <v>1948</v>
      </c>
      <c r="N20" s="12">
        <v>50</v>
      </c>
      <c r="P20" s="12">
        <f t="shared" si="10"/>
        <v>100</v>
      </c>
      <c r="Q20" s="12">
        <f t="shared" si="11"/>
        <v>3464</v>
      </c>
    </row>
    <row r="21" spans="1:17" x14ac:dyDescent="0.3">
      <c r="A21" s="12" t="s">
        <v>113</v>
      </c>
      <c r="B21" s="12" t="s">
        <v>2</v>
      </c>
      <c r="C21" s="12">
        <v>2</v>
      </c>
      <c r="D21" s="12">
        <v>0</v>
      </c>
      <c r="E21" s="12">
        <v>2</v>
      </c>
      <c r="F21" s="12">
        <f t="shared" si="6"/>
        <v>0</v>
      </c>
      <c r="G21" s="13">
        <f t="shared" si="7"/>
        <v>1</v>
      </c>
      <c r="H21" s="14">
        <f t="shared" si="8"/>
        <v>0.5</v>
      </c>
      <c r="I21" s="12">
        <v>1781</v>
      </c>
      <c r="J21" s="12">
        <v>3561</v>
      </c>
      <c r="K21" s="23">
        <f t="shared" si="9"/>
        <v>1780.5</v>
      </c>
      <c r="L21" s="12">
        <v>1940</v>
      </c>
      <c r="N21" s="12">
        <v>50</v>
      </c>
      <c r="P21" s="12">
        <f t="shared" si="10"/>
        <v>100</v>
      </c>
      <c r="Q21" s="12">
        <f t="shared" si="11"/>
        <v>3562</v>
      </c>
    </row>
    <row r="22" spans="1:17" x14ac:dyDescent="0.3">
      <c r="C22" s="13">
        <f>SUM(C13:C21)</f>
        <v>32</v>
      </c>
      <c r="D22" s="13">
        <f>SUM(D13:D21)</f>
        <v>9</v>
      </c>
      <c r="E22" s="13">
        <f>SUM(E13:E21)</f>
        <v>6</v>
      </c>
      <c r="F22" s="13">
        <f>SUM(F13:F21)</f>
        <v>17</v>
      </c>
      <c r="G22" s="13">
        <f>SUM(G13:G21)</f>
        <v>12</v>
      </c>
      <c r="H22" s="24">
        <f t="shared" si="8"/>
        <v>0.375</v>
      </c>
      <c r="I22" s="26">
        <v>1842</v>
      </c>
      <c r="J22" s="13">
        <f>SUM(J13:J21)</f>
        <v>61739</v>
      </c>
      <c r="K22" s="25">
        <f t="shared" si="9"/>
        <v>1929.34375</v>
      </c>
      <c r="P22" s="13">
        <f>SUM(P13:P21)</f>
        <v>1199</v>
      </c>
      <c r="Q22" s="13">
        <f>SUM(Q13:Q21)</f>
        <v>50643</v>
      </c>
    </row>
    <row r="24" spans="1:17" x14ac:dyDescent="0.3">
      <c r="A24" s="22" t="s">
        <v>28</v>
      </c>
    </row>
    <row r="25" spans="1:17" ht="15" customHeight="1" x14ac:dyDescent="0.3">
      <c r="C25" s="12" t="s">
        <v>75</v>
      </c>
      <c r="D25" s="12" t="s">
        <v>76</v>
      </c>
      <c r="E25" s="12" t="s">
        <v>77</v>
      </c>
      <c r="F25" s="12" t="s">
        <v>75</v>
      </c>
      <c r="G25" s="12" t="s">
        <v>0</v>
      </c>
      <c r="H25" s="12" t="s">
        <v>5</v>
      </c>
      <c r="I25" s="12" t="s">
        <v>79</v>
      </c>
      <c r="J25" s="12" t="s">
        <v>14</v>
      </c>
      <c r="K25" s="12" t="s">
        <v>1</v>
      </c>
      <c r="L25" s="12" t="s">
        <v>78</v>
      </c>
      <c r="N25" s="12" t="s">
        <v>178</v>
      </c>
      <c r="P25" s="12" t="s">
        <v>185</v>
      </c>
      <c r="Q25" s="12" t="s">
        <v>186</v>
      </c>
    </row>
    <row r="26" spans="1:17" x14ac:dyDescent="0.3">
      <c r="A26" s="12" t="s">
        <v>13</v>
      </c>
      <c r="B26" s="12" t="s">
        <v>2</v>
      </c>
      <c r="C26" s="12">
        <v>9</v>
      </c>
      <c r="D26" s="12">
        <v>6</v>
      </c>
      <c r="E26" s="12">
        <v>1</v>
      </c>
      <c r="F26" s="12">
        <f t="shared" ref="F26:F36" si="12">C26-D26-E26</f>
        <v>2</v>
      </c>
      <c r="G26" s="13">
        <f t="shared" ref="G26:G36" si="13">D26+E26/2</f>
        <v>6.5</v>
      </c>
      <c r="H26" s="14">
        <f t="shared" ref="H26:H44" si="14">G26/C26</f>
        <v>0.72222222222222221</v>
      </c>
      <c r="I26" s="12">
        <v>1878</v>
      </c>
      <c r="J26" s="12">
        <v>15404</v>
      </c>
      <c r="K26" s="23">
        <f t="shared" ref="K26:K44" si="15">J26/C26</f>
        <v>1711.5555555555557</v>
      </c>
      <c r="L26" s="12">
        <v>1719</v>
      </c>
      <c r="N26" s="12">
        <v>72</v>
      </c>
      <c r="P26" s="12">
        <f t="shared" si="10"/>
        <v>648</v>
      </c>
      <c r="Q26" s="12">
        <f t="shared" si="11"/>
        <v>16902</v>
      </c>
    </row>
    <row r="27" spans="1:17" x14ac:dyDescent="0.3">
      <c r="B27" s="12" t="s">
        <v>3</v>
      </c>
      <c r="C27" s="12">
        <v>5</v>
      </c>
      <c r="D27" s="12">
        <v>2</v>
      </c>
      <c r="E27" s="12">
        <v>2</v>
      </c>
      <c r="F27" s="12">
        <f t="shared" si="12"/>
        <v>1</v>
      </c>
      <c r="G27" s="13">
        <f t="shared" si="13"/>
        <v>3</v>
      </c>
      <c r="H27" s="14">
        <f t="shared" si="14"/>
        <v>0.6</v>
      </c>
      <c r="I27" s="12">
        <v>1782</v>
      </c>
      <c r="J27" s="12">
        <v>8549</v>
      </c>
      <c r="K27" s="23">
        <f t="shared" si="15"/>
        <v>1709.8</v>
      </c>
      <c r="N27" s="12">
        <v>60</v>
      </c>
      <c r="P27" s="12">
        <f t="shared" si="10"/>
        <v>300</v>
      </c>
      <c r="Q27" s="12">
        <f t="shared" si="11"/>
        <v>8910</v>
      </c>
    </row>
    <row r="28" spans="1:17" x14ac:dyDescent="0.3">
      <c r="A28" s="12" t="s">
        <v>81</v>
      </c>
      <c r="B28" s="12" t="s">
        <v>2</v>
      </c>
      <c r="C28" s="12">
        <v>8</v>
      </c>
      <c r="D28" s="12">
        <v>4</v>
      </c>
      <c r="E28" s="12">
        <v>1</v>
      </c>
      <c r="F28" s="12">
        <f t="shared" si="12"/>
        <v>3</v>
      </c>
      <c r="G28" s="13">
        <f t="shared" si="13"/>
        <v>4.5</v>
      </c>
      <c r="H28" s="14">
        <f t="shared" si="14"/>
        <v>0.5625</v>
      </c>
      <c r="I28" s="12">
        <v>1730</v>
      </c>
      <c r="J28" s="12">
        <v>13496</v>
      </c>
      <c r="K28" s="23">
        <f t="shared" si="15"/>
        <v>1687</v>
      </c>
      <c r="L28" s="12">
        <v>1754</v>
      </c>
      <c r="N28" s="12">
        <v>56</v>
      </c>
      <c r="P28" s="12">
        <f t="shared" si="10"/>
        <v>448</v>
      </c>
      <c r="Q28" s="12">
        <f t="shared" si="11"/>
        <v>13840</v>
      </c>
    </row>
    <row r="29" spans="1:17" x14ac:dyDescent="0.3">
      <c r="B29" s="12" t="s">
        <v>3</v>
      </c>
      <c r="C29" s="12">
        <v>5</v>
      </c>
      <c r="D29" s="12">
        <v>0</v>
      </c>
      <c r="E29" s="12">
        <v>2</v>
      </c>
      <c r="F29" s="12">
        <f t="shared" si="12"/>
        <v>3</v>
      </c>
      <c r="G29" s="13">
        <f t="shared" si="13"/>
        <v>1</v>
      </c>
      <c r="H29" s="14">
        <f t="shared" si="14"/>
        <v>0.2</v>
      </c>
      <c r="I29" s="12">
        <v>1488</v>
      </c>
      <c r="J29" s="12">
        <v>8642</v>
      </c>
      <c r="K29" s="23">
        <f t="shared" si="15"/>
        <v>1728.4</v>
      </c>
      <c r="N29" s="12">
        <v>20</v>
      </c>
      <c r="P29" s="12">
        <f t="shared" si="10"/>
        <v>100</v>
      </c>
      <c r="Q29" s="12">
        <f t="shared" si="11"/>
        <v>7440</v>
      </c>
    </row>
    <row r="30" spans="1:17" x14ac:dyDescent="0.3">
      <c r="A30" s="12" t="s">
        <v>86</v>
      </c>
      <c r="B30" s="12" t="s">
        <v>2</v>
      </c>
      <c r="C30" s="12">
        <v>8</v>
      </c>
      <c r="D30" s="12">
        <v>5</v>
      </c>
      <c r="E30" s="12">
        <v>1</v>
      </c>
      <c r="F30" s="12">
        <f t="shared" si="12"/>
        <v>2</v>
      </c>
      <c r="G30" s="13">
        <f t="shared" si="13"/>
        <v>5.5</v>
      </c>
      <c r="H30" s="14">
        <f t="shared" si="14"/>
        <v>0.6875</v>
      </c>
      <c r="I30" s="12">
        <v>1785</v>
      </c>
      <c r="J30" s="12">
        <v>13155</v>
      </c>
      <c r="K30" s="23">
        <f t="shared" si="15"/>
        <v>1644.375</v>
      </c>
      <c r="L30" s="12">
        <v>1725</v>
      </c>
      <c r="N30" s="12">
        <v>69</v>
      </c>
      <c r="P30" s="12">
        <f t="shared" si="10"/>
        <v>552</v>
      </c>
      <c r="Q30" s="12">
        <f t="shared" si="11"/>
        <v>14280</v>
      </c>
    </row>
    <row r="31" spans="1:17" x14ac:dyDescent="0.3">
      <c r="B31" s="12" t="s">
        <v>3</v>
      </c>
      <c r="C31" s="12">
        <v>5</v>
      </c>
      <c r="D31" s="12">
        <v>2</v>
      </c>
      <c r="E31" s="12">
        <v>1</v>
      </c>
      <c r="F31" s="12">
        <f t="shared" si="12"/>
        <v>2</v>
      </c>
      <c r="G31" s="13">
        <f t="shared" si="13"/>
        <v>2.5</v>
      </c>
      <c r="H31" s="14">
        <f t="shared" si="14"/>
        <v>0.5</v>
      </c>
      <c r="I31" s="12">
        <v>1676</v>
      </c>
      <c r="J31" s="12">
        <v>8381</v>
      </c>
      <c r="K31" s="23">
        <f t="shared" si="15"/>
        <v>1676.2</v>
      </c>
      <c r="N31" s="12">
        <v>50</v>
      </c>
      <c r="P31" s="12">
        <f t="shared" si="10"/>
        <v>250</v>
      </c>
      <c r="Q31" s="12">
        <f t="shared" si="11"/>
        <v>8380</v>
      </c>
    </row>
    <row r="32" spans="1:17" x14ac:dyDescent="0.3">
      <c r="A32" s="12" t="s">
        <v>93</v>
      </c>
      <c r="B32" s="12" t="s">
        <v>2</v>
      </c>
      <c r="C32" s="12">
        <v>6</v>
      </c>
      <c r="D32" s="12">
        <v>0</v>
      </c>
      <c r="E32" s="12">
        <v>1</v>
      </c>
      <c r="F32" s="12">
        <f>C32-D32-E32</f>
        <v>5</v>
      </c>
      <c r="G32" s="13">
        <f>D32+E32/2</f>
        <v>0.5</v>
      </c>
      <c r="H32" s="14">
        <f>G32/C32</f>
        <v>8.3333333333333329E-2</v>
      </c>
      <c r="I32" s="12">
        <v>1470</v>
      </c>
      <c r="J32" s="12">
        <v>11228</v>
      </c>
      <c r="K32" s="23">
        <f>J32/C32</f>
        <v>1871.3333333333333</v>
      </c>
      <c r="L32" s="12">
        <v>1732</v>
      </c>
      <c r="N32" s="12">
        <v>8</v>
      </c>
      <c r="P32" s="12">
        <f t="shared" si="10"/>
        <v>48</v>
      </c>
      <c r="Q32" s="12">
        <f t="shared" si="11"/>
        <v>8820</v>
      </c>
    </row>
    <row r="33" spans="1:17" x14ac:dyDescent="0.3">
      <c r="B33" s="12" t="s">
        <v>3</v>
      </c>
      <c r="C33" s="12">
        <v>5</v>
      </c>
      <c r="D33" s="12">
        <v>4</v>
      </c>
      <c r="E33" s="12">
        <v>1</v>
      </c>
      <c r="F33" s="12">
        <f t="shared" si="12"/>
        <v>0</v>
      </c>
      <c r="G33" s="13">
        <f t="shared" si="13"/>
        <v>4.5</v>
      </c>
      <c r="H33" s="14">
        <f t="shared" si="14"/>
        <v>0.9</v>
      </c>
      <c r="I33" s="12">
        <v>1807</v>
      </c>
      <c r="J33" s="12">
        <v>7207</v>
      </c>
      <c r="K33" s="23">
        <f t="shared" si="15"/>
        <v>1441.4</v>
      </c>
      <c r="N33" s="12">
        <v>90</v>
      </c>
      <c r="P33" s="12">
        <f t="shared" si="10"/>
        <v>450</v>
      </c>
      <c r="Q33" s="12">
        <f t="shared" si="11"/>
        <v>9035</v>
      </c>
    </row>
    <row r="34" spans="1:17" x14ac:dyDescent="0.3">
      <c r="A34" s="12" t="s">
        <v>98</v>
      </c>
      <c r="B34" s="12" t="s">
        <v>2</v>
      </c>
      <c r="C34" s="12">
        <v>5</v>
      </c>
      <c r="D34" s="12">
        <v>2</v>
      </c>
      <c r="E34" s="12">
        <v>1</v>
      </c>
      <c r="F34" s="12">
        <f t="shared" si="12"/>
        <v>2</v>
      </c>
      <c r="G34" s="13">
        <f t="shared" si="13"/>
        <v>2.5</v>
      </c>
      <c r="H34" s="14">
        <f t="shared" si="14"/>
        <v>0.5</v>
      </c>
      <c r="I34" s="12">
        <v>1641</v>
      </c>
      <c r="J34" s="12">
        <v>8204</v>
      </c>
      <c r="K34" s="23">
        <f t="shared" si="15"/>
        <v>1640.8</v>
      </c>
      <c r="L34" s="12">
        <v>1724</v>
      </c>
      <c r="N34" s="12">
        <v>50</v>
      </c>
      <c r="P34" s="12">
        <f t="shared" si="10"/>
        <v>250</v>
      </c>
      <c r="Q34" s="12">
        <f t="shared" si="11"/>
        <v>8205</v>
      </c>
    </row>
    <row r="35" spans="1:17" x14ac:dyDescent="0.3">
      <c r="B35" s="12" t="s">
        <v>3</v>
      </c>
      <c r="C35" s="12">
        <v>2</v>
      </c>
      <c r="D35" s="12">
        <v>0</v>
      </c>
      <c r="E35" s="12">
        <v>2</v>
      </c>
      <c r="F35" s="12">
        <f t="shared" si="12"/>
        <v>0</v>
      </c>
      <c r="G35" s="13">
        <f t="shared" si="13"/>
        <v>1</v>
      </c>
      <c r="H35" s="14">
        <f t="shared" si="14"/>
        <v>0.5</v>
      </c>
      <c r="I35" s="12">
        <v>1499</v>
      </c>
      <c r="J35" s="12">
        <v>2997</v>
      </c>
      <c r="K35" s="23">
        <f t="shared" si="15"/>
        <v>1498.5</v>
      </c>
      <c r="N35" s="12">
        <v>50</v>
      </c>
      <c r="P35" s="12">
        <f t="shared" si="10"/>
        <v>100</v>
      </c>
      <c r="Q35" s="12">
        <f t="shared" si="11"/>
        <v>2998</v>
      </c>
    </row>
    <row r="36" spans="1:17" x14ac:dyDescent="0.3">
      <c r="A36" s="12" t="s">
        <v>113</v>
      </c>
      <c r="B36" s="12" t="s">
        <v>2</v>
      </c>
      <c r="C36" s="12">
        <v>3</v>
      </c>
      <c r="D36" s="12">
        <v>2</v>
      </c>
      <c r="E36" s="12">
        <v>0</v>
      </c>
      <c r="F36" s="12">
        <f t="shared" si="12"/>
        <v>1</v>
      </c>
      <c r="G36" s="13">
        <f t="shared" si="13"/>
        <v>2</v>
      </c>
      <c r="H36" s="14">
        <f t="shared" ref="H36:H43" si="16">G36/C36</f>
        <v>0.66666666666666663</v>
      </c>
      <c r="I36" s="12">
        <v>1847</v>
      </c>
      <c r="J36" s="12">
        <v>5165</v>
      </c>
      <c r="K36" s="23">
        <f t="shared" ref="K36:K43" si="17">J36/C36</f>
        <v>1721.6666666666667</v>
      </c>
      <c r="L36" s="12">
        <v>1706</v>
      </c>
      <c r="N36" s="12">
        <v>67</v>
      </c>
      <c r="P36" s="12">
        <f t="shared" si="10"/>
        <v>201</v>
      </c>
      <c r="Q36" s="12">
        <f t="shared" si="11"/>
        <v>5541</v>
      </c>
    </row>
    <row r="37" spans="1:17" x14ac:dyDescent="0.3">
      <c r="A37" s="12" t="s">
        <v>117</v>
      </c>
      <c r="B37" s="12" t="s">
        <v>4</v>
      </c>
      <c r="C37" s="12">
        <v>3</v>
      </c>
      <c r="D37" s="12">
        <v>0</v>
      </c>
      <c r="E37" s="12">
        <v>2</v>
      </c>
      <c r="F37" s="12">
        <f t="shared" ref="F37:F43" si="18">C37-D37-E37</f>
        <v>1</v>
      </c>
      <c r="G37" s="13">
        <f t="shared" ref="G37:G43" si="19">D37+E37/2</f>
        <v>1</v>
      </c>
      <c r="H37" s="14">
        <f t="shared" si="16"/>
        <v>0.33333333333333331</v>
      </c>
      <c r="I37" s="12">
        <v>1654</v>
      </c>
      <c r="J37" s="12">
        <v>5337</v>
      </c>
      <c r="K37" s="23">
        <f t="shared" si="17"/>
        <v>1779</v>
      </c>
      <c r="L37" s="12">
        <v>1714</v>
      </c>
      <c r="N37" s="12">
        <v>33</v>
      </c>
      <c r="P37" s="12">
        <f t="shared" si="10"/>
        <v>99</v>
      </c>
      <c r="Q37" s="12">
        <f t="shared" si="11"/>
        <v>4962</v>
      </c>
    </row>
    <row r="38" spans="1:17" x14ac:dyDescent="0.3">
      <c r="B38" s="12" t="s">
        <v>2</v>
      </c>
      <c r="C38" s="12">
        <v>5</v>
      </c>
      <c r="D38" s="12">
        <v>2</v>
      </c>
      <c r="E38" s="12">
        <v>0</v>
      </c>
      <c r="F38" s="12">
        <f t="shared" si="18"/>
        <v>3</v>
      </c>
      <c r="G38" s="13">
        <f t="shared" si="19"/>
        <v>2</v>
      </c>
      <c r="H38" s="14">
        <f t="shared" si="16"/>
        <v>0.4</v>
      </c>
      <c r="I38" s="12">
        <v>1669</v>
      </c>
      <c r="J38" s="12">
        <v>8705</v>
      </c>
      <c r="K38" s="23">
        <f t="shared" si="17"/>
        <v>1741</v>
      </c>
      <c r="N38" s="12">
        <v>40</v>
      </c>
      <c r="P38" s="12">
        <f t="shared" si="10"/>
        <v>200</v>
      </c>
      <c r="Q38" s="12">
        <f t="shared" si="11"/>
        <v>8345</v>
      </c>
    </row>
    <row r="39" spans="1:17" x14ac:dyDescent="0.3">
      <c r="A39" s="12" t="s">
        <v>121</v>
      </c>
      <c r="B39" s="12" t="s">
        <v>4</v>
      </c>
      <c r="C39" s="12">
        <v>2</v>
      </c>
      <c r="D39" s="12">
        <v>0</v>
      </c>
      <c r="E39" s="12">
        <v>1</v>
      </c>
      <c r="F39" s="12">
        <f t="shared" si="18"/>
        <v>1</v>
      </c>
      <c r="G39" s="13">
        <f t="shared" si="19"/>
        <v>0.5</v>
      </c>
      <c r="H39" s="14">
        <f t="shared" si="16"/>
        <v>0.25</v>
      </c>
      <c r="I39" s="12">
        <v>1509</v>
      </c>
      <c r="J39" s="12">
        <v>3403</v>
      </c>
      <c r="K39" s="23">
        <f t="shared" si="17"/>
        <v>1701.5</v>
      </c>
      <c r="L39" s="12">
        <v>1707</v>
      </c>
      <c r="N39" s="12">
        <v>25</v>
      </c>
      <c r="P39" s="12">
        <f t="shared" si="10"/>
        <v>50</v>
      </c>
      <c r="Q39" s="12">
        <f t="shared" si="11"/>
        <v>3018</v>
      </c>
    </row>
    <row r="40" spans="1:17" x14ac:dyDescent="0.3">
      <c r="B40" s="12" t="s">
        <v>2</v>
      </c>
      <c r="C40" s="12">
        <v>1</v>
      </c>
      <c r="D40" s="12">
        <v>1</v>
      </c>
      <c r="E40" s="12">
        <v>0</v>
      </c>
      <c r="F40" s="12">
        <f t="shared" si="18"/>
        <v>0</v>
      </c>
      <c r="G40" s="13">
        <f t="shared" si="19"/>
        <v>1</v>
      </c>
      <c r="H40" s="14">
        <f t="shared" si="16"/>
        <v>1</v>
      </c>
      <c r="I40" s="12">
        <v>2544</v>
      </c>
      <c r="J40" s="12">
        <v>1744</v>
      </c>
      <c r="K40" s="23">
        <f t="shared" si="17"/>
        <v>1744</v>
      </c>
      <c r="N40" s="12">
        <v>100</v>
      </c>
      <c r="P40" s="12">
        <f t="shared" si="10"/>
        <v>100</v>
      </c>
      <c r="Q40" s="12">
        <f t="shared" si="11"/>
        <v>2544</v>
      </c>
    </row>
    <row r="41" spans="1:17" x14ac:dyDescent="0.3">
      <c r="A41" s="12" t="s">
        <v>127</v>
      </c>
      <c r="B41" s="12" t="s">
        <v>4</v>
      </c>
      <c r="C41" s="12">
        <v>1</v>
      </c>
      <c r="D41" s="12">
        <v>0</v>
      </c>
      <c r="E41" s="12">
        <v>0</v>
      </c>
      <c r="F41" s="12">
        <f>C41-D41-E41</f>
        <v>1</v>
      </c>
      <c r="G41" s="13">
        <f>D41+E41/2</f>
        <v>0</v>
      </c>
      <c r="H41" s="14">
        <f>G41/C41</f>
        <v>0</v>
      </c>
      <c r="J41" s="12">
        <v>1527</v>
      </c>
      <c r="K41" s="23">
        <f>J41/C41</f>
        <v>1527</v>
      </c>
      <c r="L41" s="12">
        <v>1708</v>
      </c>
      <c r="N41" s="12">
        <v>0</v>
      </c>
      <c r="P41" s="12">
        <f t="shared" si="10"/>
        <v>0</v>
      </c>
      <c r="Q41" s="12">
        <f t="shared" si="11"/>
        <v>0</v>
      </c>
    </row>
    <row r="42" spans="1:17" x14ac:dyDescent="0.3">
      <c r="B42" s="12" t="s">
        <v>2</v>
      </c>
      <c r="C42" s="12">
        <v>3</v>
      </c>
      <c r="D42" s="12">
        <v>1</v>
      </c>
      <c r="E42" s="12">
        <v>2</v>
      </c>
      <c r="F42" s="12">
        <f>C42-D42-E42</f>
        <v>0</v>
      </c>
      <c r="G42" s="13">
        <f>D42+E42/2</f>
        <v>2</v>
      </c>
      <c r="H42" s="14">
        <f>G42/C42</f>
        <v>0.66666666666666663</v>
      </c>
      <c r="I42" s="12">
        <v>1702</v>
      </c>
      <c r="J42" s="12">
        <v>4732</v>
      </c>
      <c r="K42" s="23">
        <f>J42/C42</f>
        <v>1577.3333333333333</v>
      </c>
      <c r="N42" s="12">
        <v>67</v>
      </c>
      <c r="P42" s="12">
        <f t="shared" si="10"/>
        <v>201</v>
      </c>
      <c r="Q42" s="12">
        <f t="shared" si="11"/>
        <v>5106</v>
      </c>
    </row>
    <row r="43" spans="1:17" x14ac:dyDescent="0.3">
      <c r="A43" s="12" t="s">
        <v>135</v>
      </c>
      <c r="B43" s="12" t="s">
        <v>2</v>
      </c>
      <c r="C43" s="12">
        <v>4</v>
      </c>
      <c r="D43" s="12">
        <v>1</v>
      </c>
      <c r="E43" s="12">
        <v>1</v>
      </c>
      <c r="F43" s="12">
        <f t="shared" si="18"/>
        <v>2</v>
      </c>
      <c r="G43" s="13">
        <f t="shared" si="19"/>
        <v>1.5</v>
      </c>
      <c r="H43" s="14">
        <f t="shared" si="16"/>
        <v>0.375</v>
      </c>
      <c r="I43" s="12">
        <v>1626</v>
      </c>
      <c r="J43" s="12">
        <v>6853</v>
      </c>
      <c r="K43" s="23">
        <f t="shared" si="17"/>
        <v>1713.25</v>
      </c>
      <c r="L43" s="12">
        <v>1696</v>
      </c>
      <c r="N43" s="12">
        <v>38</v>
      </c>
      <c r="P43" s="12">
        <f t="shared" si="10"/>
        <v>152</v>
      </c>
      <c r="Q43" s="12">
        <f t="shared" si="11"/>
        <v>6504</v>
      </c>
    </row>
    <row r="44" spans="1:17" x14ac:dyDescent="0.3">
      <c r="C44" s="13">
        <f>SUM(C26:C43)</f>
        <v>80</v>
      </c>
      <c r="D44" s="13">
        <f>SUM(D26:D43)</f>
        <v>32</v>
      </c>
      <c r="E44" s="13">
        <f>SUM(E26:E43)</f>
        <v>19</v>
      </c>
      <c r="F44" s="13">
        <f>SUM(F26:F43)</f>
        <v>29</v>
      </c>
      <c r="G44" s="13">
        <f>SUM(G26:G43)</f>
        <v>41.5</v>
      </c>
      <c r="H44" s="24">
        <f t="shared" si="14"/>
        <v>0.51875000000000004</v>
      </c>
      <c r="I44" s="26">
        <v>1698</v>
      </c>
      <c r="J44" s="13">
        <f>SUM(J26:J43)</f>
        <v>134729</v>
      </c>
      <c r="K44" s="25">
        <f t="shared" si="15"/>
        <v>1684.1125</v>
      </c>
      <c r="P44" s="13">
        <f>SUM(P26:P43)</f>
        <v>4149</v>
      </c>
      <c r="Q44" s="13">
        <f>SUM(Q26:Q43)</f>
        <v>134830</v>
      </c>
    </row>
    <row r="45" spans="1:17" x14ac:dyDescent="0.3">
      <c r="C45" s="13"/>
      <c r="D45" s="13"/>
      <c r="E45" s="13"/>
      <c r="F45" s="13"/>
      <c r="G45" s="13"/>
      <c r="H45" s="24"/>
      <c r="I45" s="26"/>
      <c r="J45" s="13"/>
      <c r="K45" s="25"/>
    </row>
    <row r="46" spans="1:17" x14ac:dyDescent="0.3">
      <c r="A46" s="22" t="s">
        <v>147</v>
      </c>
      <c r="C46" s="13"/>
      <c r="D46" s="13"/>
      <c r="E46" s="13"/>
      <c r="F46" s="13"/>
      <c r="G46" s="13"/>
      <c r="H46" s="24"/>
      <c r="I46" s="26"/>
      <c r="J46" s="13"/>
      <c r="K46" s="25"/>
    </row>
    <row r="47" spans="1:17" x14ac:dyDescent="0.3">
      <c r="C47" s="12" t="s">
        <v>75</v>
      </c>
      <c r="D47" s="12" t="s">
        <v>76</v>
      </c>
      <c r="E47" s="12" t="s">
        <v>77</v>
      </c>
      <c r="F47" s="12" t="s">
        <v>75</v>
      </c>
      <c r="G47" s="12" t="s">
        <v>0</v>
      </c>
      <c r="H47" s="12" t="s">
        <v>5</v>
      </c>
      <c r="I47" s="12" t="s">
        <v>79</v>
      </c>
      <c r="J47" s="12" t="s">
        <v>14</v>
      </c>
      <c r="K47" s="12" t="s">
        <v>1</v>
      </c>
      <c r="L47" s="12" t="s">
        <v>78</v>
      </c>
      <c r="N47" s="12" t="s">
        <v>178</v>
      </c>
      <c r="P47" s="12" t="s">
        <v>185</v>
      </c>
      <c r="Q47" s="12" t="s">
        <v>186</v>
      </c>
    </row>
    <row r="48" spans="1:17" x14ac:dyDescent="0.3">
      <c r="A48" s="12" t="s">
        <v>142</v>
      </c>
      <c r="B48" s="12" t="s">
        <v>2</v>
      </c>
      <c r="C48" s="12">
        <v>5</v>
      </c>
      <c r="D48" s="12">
        <v>1</v>
      </c>
      <c r="E48" s="12">
        <v>0</v>
      </c>
      <c r="F48" s="12">
        <f t="shared" ref="F48:F58" si="20">C48-D48-E48</f>
        <v>4</v>
      </c>
      <c r="G48" s="13">
        <f t="shared" ref="G48:G58" si="21">D48+E48/2</f>
        <v>1</v>
      </c>
      <c r="H48" s="14">
        <f t="shared" ref="H48:H59" si="22">G48/C48</f>
        <v>0.2</v>
      </c>
      <c r="I48" s="12">
        <v>1010</v>
      </c>
      <c r="J48" s="12">
        <v>6250</v>
      </c>
      <c r="K48" s="23">
        <f t="shared" ref="K48:K59" si="23">J48/C48</f>
        <v>1250</v>
      </c>
      <c r="L48" s="12">
        <v>1100</v>
      </c>
      <c r="N48" s="12">
        <v>20</v>
      </c>
      <c r="P48" s="12">
        <f t="shared" si="10"/>
        <v>100</v>
      </c>
      <c r="Q48" s="12">
        <f t="shared" si="11"/>
        <v>5050</v>
      </c>
    </row>
    <row r="49" spans="1:17" x14ac:dyDescent="0.3">
      <c r="A49" s="12" t="s">
        <v>149</v>
      </c>
      <c r="B49" s="12" t="s">
        <v>2</v>
      </c>
      <c r="C49" s="12">
        <v>8</v>
      </c>
      <c r="D49" s="12">
        <v>5</v>
      </c>
      <c r="E49" s="12">
        <v>1</v>
      </c>
      <c r="F49" s="12">
        <f t="shared" si="20"/>
        <v>2</v>
      </c>
      <c r="G49" s="13">
        <f t="shared" si="21"/>
        <v>5.5</v>
      </c>
      <c r="H49" s="14">
        <f t="shared" si="22"/>
        <v>0.6875</v>
      </c>
      <c r="I49" s="12">
        <v>1444</v>
      </c>
      <c r="J49" s="12">
        <v>10421</v>
      </c>
      <c r="K49" s="23">
        <f t="shared" si="23"/>
        <v>1302.625</v>
      </c>
      <c r="L49" s="12">
        <v>1108</v>
      </c>
      <c r="N49" s="12">
        <v>69</v>
      </c>
      <c r="P49" s="12">
        <f t="shared" si="10"/>
        <v>552</v>
      </c>
      <c r="Q49" s="12">
        <f t="shared" si="11"/>
        <v>11552</v>
      </c>
    </row>
    <row r="50" spans="1:17" x14ac:dyDescent="0.3">
      <c r="A50" s="12" t="s">
        <v>160</v>
      </c>
      <c r="B50" s="12" t="s">
        <v>4</v>
      </c>
      <c r="C50" s="12">
        <v>1</v>
      </c>
      <c r="D50" s="12">
        <v>0</v>
      </c>
      <c r="E50" s="12">
        <v>0</v>
      </c>
      <c r="F50" s="12">
        <f t="shared" si="20"/>
        <v>1</v>
      </c>
      <c r="G50" s="13">
        <f t="shared" si="21"/>
        <v>0</v>
      </c>
      <c r="H50" s="14">
        <f t="shared" si="22"/>
        <v>0</v>
      </c>
      <c r="J50" s="12">
        <v>2065</v>
      </c>
      <c r="K50" s="23">
        <f t="shared" si="23"/>
        <v>2065</v>
      </c>
      <c r="L50" s="12">
        <v>1125</v>
      </c>
      <c r="N50" s="12">
        <v>0</v>
      </c>
      <c r="P50" s="12">
        <f t="shared" si="10"/>
        <v>0</v>
      </c>
      <c r="Q50" s="12">
        <f t="shared" si="11"/>
        <v>0</v>
      </c>
    </row>
    <row r="51" spans="1:17" x14ac:dyDescent="0.3">
      <c r="B51" s="12" t="s">
        <v>2</v>
      </c>
      <c r="C51" s="12">
        <v>7</v>
      </c>
      <c r="D51" s="12">
        <v>2</v>
      </c>
      <c r="E51" s="12">
        <v>3</v>
      </c>
      <c r="F51" s="12">
        <f t="shared" si="20"/>
        <v>2</v>
      </c>
      <c r="G51" s="13">
        <f t="shared" si="21"/>
        <v>3.5</v>
      </c>
      <c r="H51" s="14">
        <f t="shared" si="22"/>
        <v>0.5</v>
      </c>
      <c r="I51" s="12">
        <v>1669</v>
      </c>
      <c r="J51" s="12">
        <v>11686</v>
      </c>
      <c r="K51" s="23">
        <f t="shared" si="23"/>
        <v>1669.4285714285713</v>
      </c>
      <c r="N51" s="12">
        <v>50</v>
      </c>
      <c r="P51" s="12">
        <f t="shared" si="10"/>
        <v>350</v>
      </c>
      <c r="Q51" s="12">
        <f t="shared" si="11"/>
        <v>11683</v>
      </c>
    </row>
    <row r="52" spans="1:17" x14ac:dyDescent="0.3">
      <c r="B52" s="12" t="s">
        <v>3</v>
      </c>
      <c r="C52" s="12">
        <v>7</v>
      </c>
      <c r="D52" s="12">
        <v>3</v>
      </c>
      <c r="E52" s="12">
        <v>1</v>
      </c>
      <c r="F52" s="12">
        <f t="shared" si="20"/>
        <v>3</v>
      </c>
      <c r="G52" s="13">
        <f t="shared" si="21"/>
        <v>3.5</v>
      </c>
      <c r="H52" s="14">
        <f>G52/C52</f>
        <v>0.5</v>
      </c>
      <c r="I52" s="12">
        <v>1559</v>
      </c>
      <c r="J52" s="12">
        <v>10913</v>
      </c>
      <c r="K52" s="23">
        <f>J52/C52</f>
        <v>1559</v>
      </c>
      <c r="N52" s="12">
        <v>50</v>
      </c>
      <c r="P52" s="12">
        <f t="shared" si="10"/>
        <v>350</v>
      </c>
      <c r="Q52" s="12">
        <f t="shared" si="11"/>
        <v>10913</v>
      </c>
    </row>
    <row r="53" spans="1:17" x14ac:dyDescent="0.3">
      <c r="A53" s="12" t="s">
        <v>173</v>
      </c>
      <c r="B53" s="12" t="s">
        <v>4</v>
      </c>
      <c r="C53" s="12">
        <v>5</v>
      </c>
      <c r="D53" s="12">
        <v>1</v>
      </c>
      <c r="E53" s="12">
        <v>2</v>
      </c>
      <c r="F53" s="12">
        <f t="shared" si="20"/>
        <v>2</v>
      </c>
      <c r="G53" s="13">
        <f t="shared" si="21"/>
        <v>2</v>
      </c>
      <c r="H53" s="14">
        <f>G53/C53</f>
        <v>0.4</v>
      </c>
      <c r="I53" s="12">
        <v>1814</v>
      </c>
      <c r="J53" s="12">
        <v>9430</v>
      </c>
      <c r="K53" s="23">
        <f>J53/C53</f>
        <v>1886</v>
      </c>
      <c r="L53" s="12">
        <v>1256</v>
      </c>
      <c r="N53" s="12">
        <v>40</v>
      </c>
      <c r="P53" s="12">
        <f t="shared" si="10"/>
        <v>200</v>
      </c>
      <c r="Q53" s="12">
        <f t="shared" si="11"/>
        <v>9070</v>
      </c>
    </row>
    <row r="54" spans="1:17" x14ac:dyDescent="0.3">
      <c r="B54" s="12" t="s">
        <v>2</v>
      </c>
      <c r="C54" s="12">
        <v>6</v>
      </c>
      <c r="D54" s="12">
        <v>2</v>
      </c>
      <c r="E54" s="12">
        <v>1</v>
      </c>
      <c r="F54" s="12">
        <f t="shared" si="20"/>
        <v>3</v>
      </c>
      <c r="G54" s="13">
        <f t="shared" si="21"/>
        <v>2.5</v>
      </c>
      <c r="H54" s="14">
        <f>G54/C54</f>
        <v>0.41666666666666669</v>
      </c>
      <c r="I54" s="12">
        <v>1771</v>
      </c>
      <c r="J54" s="12">
        <v>10965</v>
      </c>
      <c r="K54" s="23">
        <f>J54/C54</f>
        <v>1827.5</v>
      </c>
      <c r="N54" s="12">
        <v>42</v>
      </c>
      <c r="P54" s="12">
        <f t="shared" si="10"/>
        <v>252</v>
      </c>
      <c r="Q54" s="12">
        <f t="shared" si="11"/>
        <v>10626</v>
      </c>
    </row>
    <row r="55" spans="1:17" x14ac:dyDescent="0.3">
      <c r="B55" s="12" t="s">
        <v>3</v>
      </c>
      <c r="C55" s="12">
        <v>6</v>
      </c>
      <c r="D55" s="12">
        <v>3</v>
      </c>
      <c r="E55" s="12">
        <v>1</v>
      </c>
      <c r="F55" s="12">
        <f t="shared" ref="F55:F56" si="24">C55-D55-E55</f>
        <v>2</v>
      </c>
      <c r="G55" s="13">
        <f t="shared" ref="G55:G56" si="25">D55+E55/2</f>
        <v>3.5</v>
      </c>
      <c r="H55" s="14">
        <f t="shared" ref="H55:H56" si="26">G55/C55</f>
        <v>0.58333333333333337</v>
      </c>
      <c r="I55" s="12">
        <v>1462</v>
      </c>
      <c r="J55" s="12">
        <v>8427</v>
      </c>
      <c r="K55" s="23">
        <f t="shared" ref="K55:K57" si="27">J55/C55</f>
        <v>1404.5</v>
      </c>
      <c r="N55" s="12">
        <v>58</v>
      </c>
      <c r="P55" s="12">
        <f t="shared" ref="P55:P56" si="28">N55*C55</f>
        <v>348</v>
      </c>
      <c r="Q55" s="12">
        <f t="shared" ref="Q55:Q56" si="29">I55*C55</f>
        <v>8772</v>
      </c>
    </row>
    <row r="56" spans="1:17" x14ac:dyDescent="0.3">
      <c r="A56" s="12" t="s">
        <v>179</v>
      </c>
      <c r="B56" s="12" t="s">
        <v>4</v>
      </c>
      <c r="C56" s="12">
        <v>7</v>
      </c>
      <c r="D56" s="12">
        <v>2</v>
      </c>
      <c r="E56" s="12">
        <v>2</v>
      </c>
      <c r="F56" s="12">
        <f t="shared" si="24"/>
        <v>3</v>
      </c>
      <c r="G56" s="13">
        <f t="shared" si="25"/>
        <v>3</v>
      </c>
      <c r="H56" s="14">
        <f t="shared" si="26"/>
        <v>0.42857142857142855</v>
      </c>
      <c r="I56" s="12">
        <v>1750</v>
      </c>
      <c r="J56" s="12">
        <v>12600</v>
      </c>
      <c r="K56" s="23">
        <f t="shared" si="27"/>
        <v>1800</v>
      </c>
      <c r="L56" s="12">
        <v>1642</v>
      </c>
      <c r="N56" s="12">
        <v>43</v>
      </c>
      <c r="P56" s="12">
        <f t="shared" si="28"/>
        <v>301</v>
      </c>
      <c r="Q56" s="12">
        <f t="shared" si="29"/>
        <v>12250</v>
      </c>
    </row>
    <row r="57" spans="1:17" x14ac:dyDescent="0.3">
      <c r="B57" s="12" t="s">
        <v>120</v>
      </c>
      <c r="C57" s="12">
        <v>10</v>
      </c>
      <c r="D57" s="12">
        <v>3</v>
      </c>
      <c r="E57" s="12">
        <v>2</v>
      </c>
      <c r="F57" s="12">
        <v>5</v>
      </c>
      <c r="G57" s="13">
        <f t="shared" ref="G57" si="30">D57+E57/2</f>
        <v>4</v>
      </c>
      <c r="H57" s="14">
        <f t="shared" ref="H57" si="31">G57/C57</f>
        <v>0.4</v>
      </c>
      <c r="I57" s="12">
        <v>1729</v>
      </c>
      <c r="J57" s="12">
        <v>18006</v>
      </c>
      <c r="K57" s="23">
        <f t="shared" si="27"/>
        <v>1800.6</v>
      </c>
      <c r="N57" s="12">
        <v>40</v>
      </c>
      <c r="P57" s="12">
        <f t="shared" ref="P57" si="32">N57*C57</f>
        <v>400</v>
      </c>
      <c r="Q57" s="12">
        <f t="shared" ref="Q57" si="33">I57*C57</f>
        <v>17290</v>
      </c>
    </row>
    <row r="58" spans="1:17" x14ac:dyDescent="0.3">
      <c r="B58" s="12" t="s">
        <v>2</v>
      </c>
      <c r="C58" s="12">
        <v>4</v>
      </c>
      <c r="D58" s="12">
        <v>0</v>
      </c>
      <c r="E58" s="12">
        <v>0</v>
      </c>
      <c r="F58" s="12">
        <f t="shared" si="20"/>
        <v>4</v>
      </c>
      <c r="G58" s="13">
        <f t="shared" si="21"/>
        <v>0</v>
      </c>
      <c r="H58" s="14">
        <f t="shared" si="22"/>
        <v>0</v>
      </c>
      <c r="J58" s="12">
        <v>7676</v>
      </c>
      <c r="K58" s="23">
        <f t="shared" si="23"/>
        <v>1919</v>
      </c>
      <c r="N58" s="12">
        <v>0</v>
      </c>
      <c r="P58" s="12">
        <f t="shared" si="10"/>
        <v>0</v>
      </c>
      <c r="Q58" s="12">
        <f t="shared" si="11"/>
        <v>0</v>
      </c>
    </row>
    <row r="59" spans="1:17" x14ac:dyDescent="0.3">
      <c r="C59" s="13">
        <f>SUM(C48:C58)</f>
        <v>66</v>
      </c>
      <c r="D59" s="13">
        <f>SUM(D48:D58)</f>
        <v>22</v>
      </c>
      <c r="E59" s="13">
        <f>SUM(E48:E58)</f>
        <v>13</v>
      </c>
      <c r="F59" s="13">
        <f>SUM(F48:F58)</f>
        <v>31</v>
      </c>
      <c r="G59" s="13">
        <f>SUM(G48:G58)</f>
        <v>28.5</v>
      </c>
      <c r="H59" s="24">
        <f t="shared" si="22"/>
        <v>0.43181818181818182</v>
      </c>
      <c r="I59" s="26">
        <v>1593</v>
      </c>
      <c r="J59" s="13">
        <f>SUM(J48:J58)</f>
        <v>108439</v>
      </c>
      <c r="K59" s="25">
        <f t="shared" si="23"/>
        <v>1643.0151515151515</v>
      </c>
      <c r="P59" s="13">
        <f>SUM(P48:P58)</f>
        <v>2853</v>
      </c>
      <c r="Q59" s="13">
        <f>SUM(Q48:Q58)</f>
        <v>97206</v>
      </c>
    </row>
    <row r="60" spans="1:17" x14ac:dyDescent="0.3">
      <c r="C60" s="13"/>
      <c r="D60" s="13"/>
      <c r="E60" s="13"/>
      <c r="F60" s="13"/>
      <c r="G60" s="13"/>
      <c r="H60" s="24"/>
      <c r="I60" s="26"/>
      <c r="J60" s="13"/>
      <c r="K60" s="25"/>
    </row>
    <row r="61" spans="1:17" x14ac:dyDescent="0.3">
      <c r="A61" s="22" t="s">
        <v>153</v>
      </c>
    </row>
    <row r="62" spans="1:17" x14ac:dyDescent="0.3">
      <c r="C62" s="12" t="s">
        <v>75</v>
      </c>
      <c r="D62" s="12" t="s">
        <v>76</v>
      </c>
      <c r="E62" s="12" t="s">
        <v>77</v>
      </c>
      <c r="F62" s="12" t="s">
        <v>75</v>
      </c>
      <c r="G62" s="12" t="s">
        <v>0</v>
      </c>
      <c r="H62" s="12" t="s">
        <v>5</v>
      </c>
      <c r="I62" s="12" t="s">
        <v>79</v>
      </c>
      <c r="J62" s="12" t="s">
        <v>14</v>
      </c>
      <c r="K62" s="12" t="s">
        <v>1</v>
      </c>
      <c r="L62" s="12" t="s">
        <v>78</v>
      </c>
      <c r="N62" s="12" t="s">
        <v>178</v>
      </c>
      <c r="P62" s="12" t="s">
        <v>185</v>
      </c>
      <c r="Q62" s="12" t="s">
        <v>186</v>
      </c>
    </row>
    <row r="63" spans="1:17" x14ac:dyDescent="0.3">
      <c r="A63" s="12" t="s">
        <v>149</v>
      </c>
      <c r="B63" s="12" t="s">
        <v>2</v>
      </c>
      <c r="C63" s="12">
        <v>1</v>
      </c>
      <c r="D63" s="12">
        <v>1</v>
      </c>
      <c r="E63" s="12">
        <v>0</v>
      </c>
      <c r="F63" s="12">
        <f>C63-D63-E63</f>
        <v>0</v>
      </c>
      <c r="G63" s="13">
        <f>D63+E63/2</f>
        <v>1</v>
      </c>
      <c r="H63" s="14">
        <f>G63/C63</f>
        <v>1</v>
      </c>
      <c r="I63" s="12">
        <v>2050</v>
      </c>
      <c r="J63" s="12">
        <v>1250</v>
      </c>
      <c r="K63" s="23">
        <f>J63/C63</f>
        <v>1250</v>
      </c>
      <c r="L63" s="12" t="s">
        <v>38</v>
      </c>
      <c r="N63" s="12">
        <v>100</v>
      </c>
      <c r="P63" s="12">
        <f t="shared" si="10"/>
        <v>100</v>
      </c>
      <c r="Q63" s="12">
        <f t="shared" si="11"/>
        <v>2050</v>
      </c>
    </row>
    <row r="64" spans="1:17" x14ac:dyDescent="0.3">
      <c r="A64" s="12" t="s">
        <v>173</v>
      </c>
      <c r="B64" s="12" t="s">
        <v>2</v>
      </c>
      <c r="C64" s="12">
        <v>1</v>
      </c>
      <c r="D64" s="12">
        <v>0</v>
      </c>
      <c r="E64" s="12">
        <v>0</v>
      </c>
      <c r="F64" s="12">
        <f>C64-D64-E64</f>
        <v>1</v>
      </c>
      <c r="G64" s="13">
        <f>D64+E64/2</f>
        <v>0</v>
      </c>
      <c r="H64" s="14">
        <f>G64/C64</f>
        <v>0</v>
      </c>
      <c r="J64" s="12">
        <v>1528</v>
      </c>
      <c r="K64" s="23">
        <v>1528</v>
      </c>
      <c r="L64" s="12" t="s">
        <v>38</v>
      </c>
      <c r="N64" s="12">
        <v>0</v>
      </c>
      <c r="P64" s="12">
        <f t="shared" si="10"/>
        <v>0</v>
      </c>
      <c r="Q64" s="12">
        <f t="shared" si="11"/>
        <v>0</v>
      </c>
    </row>
    <row r="65" spans="1:17" x14ac:dyDescent="0.3">
      <c r="C65" s="13">
        <f>SUM(C63:C64)</f>
        <v>2</v>
      </c>
      <c r="D65" s="13">
        <f>SUM(D63:D64)</f>
        <v>1</v>
      </c>
      <c r="E65" s="13">
        <f>SUM(E63:E64)</f>
        <v>0</v>
      </c>
      <c r="F65" s="13">
        <f>SUM(F63:F64)</f>
        <v>1</v>
      </c>
      <c r="G65" s="13">
        <f>SUM(G63:G64)</f>
        <v>1</v>
      </c>
      <c r="H65" s="24">
        <f>G65/C65</f>
        <v>0.5</v>
      </c>
      <c r="I65" s="26">
        <v>1389</v>
      </c>
      <c r="J65" s="13">
        <f>SUM(J63:J64)</f>
        <v>2778</v>
      </c>
      <c r="K65" s="25">
        <f>J65/C65</f>
        <v>1389</v>
      </c>
      <c r="P65" s="13">
        <f>SUM(P63:P64)</f>
        <v>100</v>
      </c>
      <c r="Q65" s="13">
        <f>SUM(Q63:Q64)</f>
        <v>2050</v>
      </c>
    </row>
    <row r="66" spans="1:17" x14ac:dyDescent="0.3">
      <c r="C66" s="13"/>
      <c r="D66" s="13"/>
      <c r="E66" s="13"/>
      <c r="F66" s="13"/>
      <c r="G66" s="13"/>
      <c r="H66" s="24"/>
      <c r="I66" s="26"/>
      <c r="J66" s="13"/>
      <c r="K66" s="25"/>
    </row>
    <row r="67" spans="1:17" x14ac:dyDescent="0.3">
      <c r="A67" s="22" t="s">
        <v>177</v>
      </c>
    </row>
    <row r="68" spans="1:17" x14ac:dyDescent="0.3">
      <c r="C68" s="12" t="s">
        <v>75</v>
      </c>
      <c r="D68" s="12" t="s">
        <v>76</v>
      </c>
      <c r="E68" s="12" t="s">
        <v>77</v>
      </c>
      <c r="F68" s="12" t="s">
        <v>75</v>
      </c>
      <c r="G68" s="12" t="s">
        <v>0</v>
      </c>
      <c r="H68" s="12" t="s">
        <v>5</v>
      </c>
      <c r="I68" s="12" t="s">
        <v>79</v>
      </c>
      <c r="J68" s="12" t="s">
        <v>14</v>
      </c>
      <c r="K68" s="12" t="s">
        <v>1</v>
      </c>
      <c r="L68" s="12" t="s">
        <v>78</v>
      </c>
      <c r="N68" s="12" t="s">
        <v>178</v>
      </c>
    </row>
    <row r="69" spans="1:17" x14ac:dyDescent="0.3">
      <c r="A69" s="12" t="s">
        <v>173</v>
      </c>
      <c r="B69" s="12" t="s">
        <v>2</v>
      </c>
      <c r="C69" s="12">
        <v>1</v>
      </c>
      <c r="D69" s="12">
        <v>0</v>
      </c>
      <c r="E69" s="12">
        <v>1</v>
      </c>
      <c r="F69" s="12">
        <f>C69-D69-E69</f>
        <v>0</v>
      </c>
      <c r="G69" s="13">
        <f>D69+E69/2</f>
        <v>0.5</v>
      </c>
      <c r="H69" s="14">
        <f>G69/C69</f>
        <v>0.5</v>
      </c>
      <c r="I69" s="12">
        <v>1250</v>
      </c>
      <c r="J69" s="12">
        <v>1250</v>
      </c>
      <c r="K69" s="23">
        <f>J69/C69</f>
        <v>1250</v>
      </c>
      <c r="L69" s="12" t="s">
        <v>38</v>
      </c>
      <c r="N69" s="12">
        <v>50</v>
      </c>
      <c r="P69" s="12">
        <f t="shared" si="10"/>
        <v>50</v>
      </c>
      <c r="Q69" s="12">
        <f t="shared" si="11"/>
        <v>1250</v>
      </c>
    </row>
    <row r="70" spans="1:17" x14ac:dyDescent="0.3">
      <c r="A70" s="12" t="s">
        <v>179</v>
      </c>
      <c r="B70" s="12" t="s">
        <v>2</v>
      </c>
      <c r="C70" s="12">
        <v>3</v>
      </c>
      <c r="D70" s="12">
        <v>2</v>
      </c>
      <c r="E70" s="12">
        <v>0</v>
      </c>
      <c r="F70" s="12">
        <f>C70-D70-E70</f>
        <v>1</v>
      </c>
      <c r="G70" s="13">
        <f>D70+E70/2</f>
        <v>2</v>
      </c>
      <c r="H70" s="14">
        <f>G70/C70</f>
        <v>0.66666666666666663</v>
      </c>
      <c r="I70" s="12">
        <v>1650</v>
      </c>
      <c r="J70" s="12">
        <v>4574</v>
      </c>
      <c r="K70" s="23">
        <f>J70/C70</f>
        <v>1524.6666666666667</v>
      </c>
      <c r="L70" s="12" t="s">
        <v>38</v>
      </c>
      <c r="N70" s="12">
        <v>67</v>
      </c>
      <c r="P70" s="12">
        <f t="shared" ref="P70" si="34">N70*C70</f>
        <v>201</v>
      </c>
      <c r="Q70" s="12">
        <f t="shared" ref="Q70" si="35">I70*C70</f>
        <v>4950</v>
      </c>
    </row>
    <row r="71" spans="1:17" x14ac:dyDescent="0.3">
      <c r="C71" s="13">
        <f>SUM(C69:C70)</f>
        <v>4</v>
      </c>
      <c r="D71" s="13">
        <f>SUM(D69:D70)</f>
        <v>2</v>
      </c>
      <c r="E71" s="13">
        <f>SUM(E69:E70)</f>
        <v>1</v>
      </c>
      <c r="F71" s="13">
        <f>SUM(F69:F70)</f>
        <v>1</v>
      </c>
      <c r="G71" s="13">
        <f>SUM(G69:G70)</f>
        <v>2.5</v>
      </c>
      <c r="H71" s="24">
        <f>G71/C71</f>
        <v>0.625</v>
      </c>
      <c r="I71" s="13">
        <v>1551</v>
      </c>
      <c r="J71" s="13">
        <f>SUM(J69:J70)</f>
        <v>5824</v>
      </c>
      <c r="K71" s="25">
        <f>J71/C71</f>
        <v>1456</v>
      </c>
      <c r="P71" s="13">
        <f>SUM(P69:P70)</f>
        <v>251</v>
      </c>
      <c r="Q71" s="13">
        <f>SUM(Q69:Q70)</f>
        <v>6200</v>
      </c>
    </row>
    <row r="72" spans="1:17" x14ac:dyDescent="0.3">
      <c r="C72" s="13"/>
      <c r="D72" s="13"/>
      <c r="E72" s="13"/>
      <c r="F72" s="13"/>
      <c r="G72" s="13"/>
      <c r="H72" s="24"/>
      <c r="J72" s="13"/>
      <c r="K72" s="25"/>
    </row>
    <row r="73" spans="1:17" x14ac:dyDescent="0.3">
      <c r="A73" s="22" t="s">
        <v>91</v>
      </c>
    </row>
    <row r="74" spans="1:17" x14ac:dyDescent="0.3">
      <c r="C74" s="12" t="s">
        <v>75</v>
      </c>
      <c r="D74" s="12" t="s">
        <v>76</v>
      </c>
      <c r="E74" s="12" t="s">
        <v>77</v>
      </c>
      <c r="F74" s="12" t="s">
        <v>75</v>
      </c>
      <c r="G74" s="12" t="s">
        <v>0</v>
      </c>
      <c r="H74" s="12" t="s">
        <v>5</v>
      </c>
      <c r="I74" s="12" t="s">
        <v>79</v>
      </c>
      <c r="J74" s="12" t="s">
        <v>14</v>
      </c>
      <c r="K74" s="12" t="s">
        <v>1</v>
      </c>
      <c r="L74" s="12" t="s">
        <v>78</v>
      </c>
      <c r="N74" s="12" t="s">
        <v>178</v>
      </c>
      <c r="P74" s="12" t="s">
        <v>185</v>
      </c>
      <c r="Q74" s="12" t="s">
        <v>186</v>
      </c>
    </row>
    <row r="75" spans="1:17" x14ac:dyDescent="0.3">
      <c r="A75" s="12" t="s">
        <v>86</v>
      </c>
      <c r="B75" s="12" t="s">
        <v>3</v>
      </c>
      <c r="C75" s="12">
        <v>1</v>
      </c>
      <c r="D75" s="12">
        <v>0</v>
      </c>
      <c r="E75" s="12">
        <v>0</v>
      </c>
      <c r="F75" s="12">
        <f t="shared" ref="F75:F81" si="36">C75-D75-E75</f>
        <v>1</v>
      </c>
      <c r="G75" s="13">
        <f t="shared" ref="G75:G81" si="37">D75+E75/2</f>
        <v>0</v>
      </c>
      <c r="H75" s="14">
        <f t="shared" ref="H75:H82" si="38">G75/C75</f>
        <v>0</v>
      </c>
      <c r="J75" s="12">
        <v>1544</v>
      </c>
      <c r="K75" s="23">
        <f t="shared" ref="K75:K82" si="39">J75/C75</f>
        <v>1544</v>
      </c>
      <c r="L75" s="12" t="s">
        <v>38</v>
      </c>
      <c r="N75" s="12">
        <v>0</v>
      </c>
      <c r="P75" s="12">
        <f t="shared" si="10"/>
        <v>0</v>
      </c>
      <c r="Q75" s="12">
        <f t="shared" si="11"/>
        <v>0</v>
      </c>
    </row>
    <row r="76" spans="1:17" x14ac:dyDescent="0.3">
      <c r="A76" s="12" t="s">
        <v>98</v>
      </c>
      <c r="B76" s="12" t="s">
        <v>2</v>
      </c>
      <c r="C76" s="12">
        <v>1</v>
      </c>
      <c r="D76" s="12">
        <v>0</v>
      </c>
      <c r="E76" s="12">
        <v>0</v>
      </c>
      <c r="F76" s="12">
        <f t="shared" si="36"/>
        <v>1</v>
      </c>
      <c r="G76" s="13">
        <f t="shared" si="37"/>
        <v>0</v>
      </c>
      <c r="H76" s="14">
        <f t="shared" si="38"/>
        <v>0</v>
      </c>
      <c r="J76" s="12">
        <v>1550</v>
      </c>
      <c r="K76" s="23">
        <f t="shared" si="39"/>
        <v>1550</v>
      </c>
      <c r="L76" s="12">
        <v>1258</v>
      </c>
      <c r="N76" s="12">
        <v>0</v>
      </c>
      <c r="P76" s="12">
        <f t="shared" si="10"/>
        <v>0</v>
      </c>
      <c r="Q76" s="12">
        <f t="shared" si="11"/>
        <v>0</v>
      </c>
    </row>
    <row r="77" spans="1:17" x14ac:dyDescent="0.3">
      <c r="B77" s="12" t="s">
        <v>3</v>
      </c>
      <c r="C77" s="12">
        <v>3</v>
      </c>
      <c r="D77" s="12">
        <v>1</v>
      </c>
      <c r="E77" s="12">
        <v>1</v>
      </c>
      <c r="F77" s="12">
        <f t="shared" si="36"/>
        <v>1</v>
      </c>
      <c r="G77" s="13">
        <f t="shared" si="37"/>
        <v>1.5</v>
      </c>
      <c r="H77" s="14">
        <f t="shared" si="38"/>
        <v>0.5</v>
      </c>
      <c r="I77" s="12">
        <v>1305</v>
      </c>
      <c r="J77" s="12">
        <v>3914</v>
      </c>
      <c r="K77" s="23">
        <f t="shared" si="39"/>
        <v>1304.6666666666667</v>
      </c>
      <c r="N77" s="12">
        <v>50</v>
      </c>
      <c r="P77" s="12">
        <f t="shared" si="10"/>
        <v>150</v>
      </c>
      <c r="Q77" s="12">
        <f t="shared" si="11"/>
        <v>3915</v>
      </c>
    </row>
    <row r="78" spans="1:17" x14ac:dyDescent="0.3">
      <c r="A78" s="12" t="s">
        <v>113</v>
      </c>
      <c r="B78" s="12" t="s">
        <v>2</v>
      </c>
      <c r="C78" s="12">
        <v>3</v>
      </c>
      <c r="D78" s="12">
        <v>1</v>
      </c>
      <c r="E78" s="12">
        <v>0</v>
      </c>
      <c r="F78" s="12">
        <f t="shared" si="36"/>
        <v>2</v>
      </c>
      <c r="G78" s="13">
        <f t="shared" si="37"/>
        <v>1</v>
      </c>
      <c r="H78" s="14">
        <f t="shared" si="38"/>
        <v>0.33333333333333331</v>
      </c>
      <c r="I78" s="12">
        <v>1330</v>
      </c>
      <c r="J78" s="12">
        <v>4364</v>
      </c>
      <c r="K78" s="23">
        <f t="shared" si="39"/>
        <v>1454.6666666666667</v>
      </c>
      <c r="L78" s="12">
        <v>1213</v>
      </c>
      <c r="N78" s="12">
        <v>33</v>
      </c>
      <c r="P78" s="12">
        <f t="shared" si="10"/>
        <v>99</v>
      </c>
      <c r="Q78" s="12">
        <f t="shared" si="11"/>
        <v>3990</v>
      </c>
    </row>
    <row r="79" spans="1:17" x14ac:dyDescent="0.3">
      <c r="A79" s="12" t="s">
        <v>117</v>
      </c>
      <c r="B79" s="12" t="s">
        <v>2</v>
      </c>
      <c r="C79" s="12">
        <v>3</v>
      </c>
      <c r="D79" s="12">
        <v>1</v>
      </c>
      <c r="E79" s="12">
        <v>0</v>
      </c>
      <c r="F79" s="12">
        <f t="shared" si="36"/>
        <v>2</v>
      </c>
      <c r="G79" s="13">
        <f t="shared" si="37"/>
        <v>1</v>
      </c>
      <c r="H79" s="14">
        <f>G79/C79</f>
        <v>0.33333333333333331</v>
      </c>
      <c r="I79" s="12">
        <v>1560</v>
      </c>
      <c r="J79" s="12">
        <v>5055</v>
      </c>
      <c r="K79" s="23">
        <f>J79/C79</f>
        <v>1685</v>
      </c>
      <c r="L79" s="12">
        <v>1224</v>
      </c>
      <c r="N79" s="12">
        <v>33</v>
      </c>
      <c r="P79" s="12">
        <f t="shared" si="10"/>
        <v>99</v>
      </c>
      <c r="Q79" s="12">
        <f t="shared" si="11"/>
        <v>4680</v>
      </c>
    </row>
    <row r="80" spans="1:17" x14ac:dyDescent="0.3">
      <c r="A80" s="12" t="s">
        <v>121</v>
      </c>
      <c r="B80" s="12" t="s">
        <v>2</v>
      </c>
      <c r="C80" s="12">
        <v>1</v>
      </c>
      <c r="D80" s="12">
        <v>1</v>
      </c>
      <c r="E80" s="12">
        <v>0</v>
      </c>
      <c r="F80" s="12">
        <f t="shared" si="36"/>
        <v>0</v>
      </c>
      <c r="G80" s="13">
        <f t="shared" si="37"/>
        <v>1</v>
      </c>
      <c r="H80" s="14">
        <f>G80/C80</f>
        <v>1</v>
      </c>
      <c r="I80" s="12">
        <v>2108</v>
      </c>
      <c r="J80" s="12">
        <v>1308</v>
      </c>
      <c r="K80" s="23">
        <f>J80/C80</f>
        <v>1308</v>
      </c>
      <c r="L80" s="12">
        <v>1245</v>
      </c>
      <c r="N80" s="12">
        <v>100</v>
      </c>
      <c r="P80" s="12">
        <f t="shared" si="10"/>
        <v>100</v>
      </c>
      <c r="Q80" s="12">
        <f t="shared" si="11"/>
        <v>2108</v>
      </c>
    </row>
    <row r="81" spans="1:17" x14ac:dyDescent="0.3">
      <c r="A81" s="12" t="s">
        <v>127</v>
      </c>
      <c r="B81" s="12" t="s">
        <v>2</v>
      </c>
      <c r="C81" s="12">
        <v>1</v>
      </c>
      <c r="D81" s="12">
        <v>0</v>
      </c>
      <c r="E81" s="12">
        <v>0</v>
      </c>
      <c r="F81" s="12">
        <f t="shared" si="36"/>
        <v>1</v>
      </c>
      <c r="G81" s="15">
        <f t="shared" si="37"/>
        <v>0</v>
      </c>
      <c r="H81" s="14">
        <f>G81/C81</f>
        <v>0</v>
      </c>
      <c r="J81" s="12">
        <v>1506</v>
      </c>
      <c r="K81" s="12">
        <f>J81/C81</f>
        <v>1506</v>
      </c>
      <c r="L81" s="12">
        <v>1260</v>
      </c>
      <c r="N81" s="12">
        <v>0</v>
      </c>
      <c r="P81" s="12">
        <f t="shared" si="10"/>
        <v>0</v>
      </c>
      <c r="Q81" s="12">
        <f t="shared" si="11"/>
        <v>0</v>
      </c>
    </row>
    <row r="82" spans="1:17" x14ac:dyDescent="0.3">
      <c r="C82" s="13">
        <f>SUM(C75:C81)</f>
        <v>13</v>
      </c>
      <c r="D82" s="13">
        <f>SUM(D75:D81)</f>
        <v>4</v>
      </c>
      <c r="E82" s="13">
        <f>SUM(E75:E81)</f>
        <v>1</v>
      </c>
      <c r="F82" s="13">
        <f>SUM(F75:F81)</f>
        <v>8</v>
      </c>
      <c r="G82" s="13">
        <f>SUM(G75:G81)</f>
        <v>4.5</v>
      </c>
      <c r="H82" s="24">
        <f t="shared" si="38"/>
        <v>0.34615384615384615</v>
      </c>
      <c r="I82" s="26">
        <v>1370</v>
      </c>
      <c r="J82" s="13">
        <f>SUM(J75:J81)</f>
        <v>19241</v>
      </c>
      <c r="K82" s="25">
        <f t="shared" si="39"/>
        <v>1480.0769230769231</v>
      </c>
      <c r="P82" s="13">
        <f>SUM(P75:P81)</f>
        <v>448</v>
      </c>
      <c r="Q82" s="13">
        <f>SUM(Q75:Q81)</f>
        <v>14693</v>
      </c>
    </row>
    <row r="84" spans="1:17" x14ac:dyDescent="0.3">
      <c r="A84" s="22" t="s">
        <v>39</v>
      </c>
    </row>
    <row r="85" spans="1:17" x14ac:dyDescent="0.3">
      <c r="C85" s="12" t="s">
        <v>75</v>
      </c>
      <c r="D85" s="12" t="s">
        <v>76</v>
      </c>
      <c r="E85" s="12" t="s">
        <v>77</v>
      </c>
      <c r="F85" s="12" t="s">
        <v>75</v>
      </c>
      <c r="G85" s="12" t="s">
        <v>0</v>
      </c>
      <c r="H85" s="12" t="s">
        <v>5</v>
      </c>
      <c r="I85" s="12" t="s">
        <v>79</v>
      </c>
      <c r="J85" s="12" t="s">
        <v>14</v>
      </c>
      <c r="K85" s="12" t="s">
        <v>1</v>
      </c>
      <c r="L85" s="12" t="s">
        <v>78</v>
      </c>
      <c r="N85" s="12" t="s">
        <v>178</v>
      </c>
      <c r="P85" s="12" t="s">
        <v>185</v>
      </c>
      <c r="Q85" s="12" t="s">
        <v>186</v>
      </c>
    </row>
    <row r="86" spans="1:17" x14ac:dyDescent="0.3">
      <c r="A86" s="12" t="s">
        <v>12</v>
      </c>
      <c r="B86" s="12" t="s">
        <v>2</v>
      </c>
      <c r="C86" s="12">
        <v>1</v>
      </c>
      <c r="D86" s="12">
        <v>0</v>
      </c>
      <c r="E86" s="12">
        <v>0</v>
      </c>
      <c r="F86" s="12">
        <f>C86-D86-E86</f>
        <v>1</v>
      </c>
      <c r="G86" s="13">
        <f>D86+E86/2</f>
        <v>0</v>
      </c>
      <c r="H86" s="14">
        <f>G86/C86</f>
        <v>0</v>
      </c>
      <c r="J86" s="12">
        <v>1697</v>
      </c>
      <c r="K86" s="23">
        <f>J86/C86</f>
        <v>1697</v>
      </c>
      <c r="L86" s="12" t="s">
        <v>38</v>
      </c>
      <c r="N86" s="12">
        <v>0</v>
      </c>
      <c r="P86" s="12">
        <f t="shared" ref="P86:P146" si="40">N86*C86</f>
        <v>0</v>
      </c>
      <c r="Q86" s="12">
        <f t="shared" ref="Q86:Q146" si="41">I86*C86</f>
        <v>0</v>
      </c>
    </row>
    <row r="87" spans="1:17" x14ac:dyDescent="0.3">
      <c r="B87" s="12" t="s">
        <v>3</v>
      </c>
      <c r="C87" s="12">
        <v>3</v>
      </c>
      <c r="D87" s="12">
        <v>0</v>
      </c>
      <c r="E87" s="12">
        <v>0</v>
      </c>
      <c r="F87" s="12">
        <f>C87-D87-E87</f>
        <v>3</v>
      </c>
      <c r="G87" s="13">
        <f>D87+E87/2</f>
        <v>0</v>
      </c>
      <c r="H87" s="14">
        <f>G87/C87</f>
        <v>0</v>
      </c>
      <c r="J87" s="12">
        <v>4528</v>
      </c>
      <c r="K87" s="23">
        <f>J87/C87</f>
        <v>1509.3333333333333</v>
      </c>
      <c r="N87" s="12">
        <v>0</v>
      </c>
      <c r="P87" s="12">
        <f t="shared" si="40"/>
        <v>0</v>
      </c>
      <c r="Q87" s="12">
        <f t="shared" si="41"/>
        <v>0</v>
      </c>
    </row>
    <row r="88" spans="1:17" x14ac:dyDescent="0.3">
      <c r="C88" s="13">
        <f>SUM(C86:C87)</f>
        <v>4</v>
      </c>
      <c r="D88" s="13">
        <f>SUM(D86:D87)</f>
        <v>0</v>
      </c>
      <c r="E88" s="13">
        <f>SUM(E86:E87)</f>
        <v>0</v>
      </c>
      <c r="F88" s="13">
        <f>SUM(F86:F87)</f>
        <v>4</v>
      </c>
      <c r="G88" s="13">
        <f>SUM(G86:G87)</f>
        <v>0</v>
      </c>
      <c r="H88" s="24">
        <f>G88/C88</f>
        <v>0</v>
      </c>
      <c r="I88" s="13"/>
      <c r="J88" s="13">
        <f>SUM(J86:J87)</f>
        <v>6225</v>
      </c>
      <c r="K88" s="25">
        <f>J88/C88</f>
        <v>1556.25</v>
      </c>
      <c r="P88" s="13">
        <f>SUM(P86:P87)</f>
        <v>0</v>
      </c>
      <c r="Q88" s="13">
        <f>SUM(Q86:Q87)</f>
        <v>0</v>
      </c>
    </row>
    <row r="89" spans="1:17" x14ac:dyDescent="0.3">
      <c r="C89" s="13"/>
      <c r="D89" s="13"/>
      <c r="E89" s="13"/>
      <c r="F89" s="13"/>
      <c r="G89" s="13"/>
      <c r="H89" s="24"/>
      <c r="I89" s="13"/>
      <c r="J89" s="13"/>
      <c r="K89" s="25"/>
    </row>
    <row r="90" spans="1:17" x14ac:dyDescent="0.3">
      <c r="A90" s="22" t="s">
        <v>24</v>
      </c>
    </row>
    <row r="91" spans="1:17" x14ac:dyDescent="0.3">
      <c r="C91" s="12" t="s">
        <v>75</v>
      </c>
      <c r="D91" s="12" t="s">
        <v>76</v>
      </c>
      <c r="E91" s="12" t="s">
        <v>77</v>
      </c>
      <c r="F91" s="12" t="s">
        <v>75</v>
      </c>
      <c r="G91" s="12" t="s">
        <v>0</v>
      </c>
      <c r="H91" s="12" t="s">
        <v>5</v>
      </c>
      <c r="I91" s="12" t="s">
        <v>79</v>
      </c>
      <c r="J91" s="12" t="s">
        <v>14</v>
      </c>
      <c r="K91" s="12" t="s">
        <v>1</v>
      </c>
      <c r="L91" s="12" t="s">
        <v>78</v>
      </c>
      <c r="N91" s="12" t="s">
        <v>178</v>
      </c>
      <c r="P91" s="12" t="s">
        <v>185</v>
      </c>
      <c r="Q91" s="12" t="s">
        <v>186</v>
      </c>
    </row>
    <row r="92" spans="1:17" x14ac:dyDescent="0.3">
      <c r="A92" s="12" t="s">
        <v>8</v>
      </c>
      <c r="B92" s="12" t="s">
        <v>3</v>
      </c>
      <c r="C92" s="12">
        <v>2</v>
      </c>
      <c r="D92" s="12">
        <v>1</v>
      </c>
      <c r="E92" s="12">
        <v>0</v>
      </c>
      <c r="F92" s="12">
        <f>C92-D92-E92</f>
        <v>1</v>
      </c>
      <c r="G92" s="13">
        <f>D92+E92/2</f>
        <v>1</v>
      </c>
      <c r="H92" s="14">
        <f>G92/C92</f>
        <v>0.5</v>
      </c>
      <c r="I92" s="12">
        <v>1361</v>
      </c>
      <c r="J92" s="12">
        <v>2721</v>
      </c>
      <c r="K92" s="23">
        <f>J92/C92</f>
        <v>1360.5</v>
      </c>
      <c r="L92" s="12" t="s">
        <v>38</v>
      </c>
      <c r="N92" s="12">
        <v>50</v>
      </c>
      <c r="P92" s="12">
        <f t="shared" si="40"/>
        <v>100</v>
      </c>
      <c r="Q92" s="12">
        <f t="shared" si="41"/>
        <v>2722</v>
      </c>
    </row>
    <row r="93" spans="1:17" x14ac:dyDescent="0.3">
      <c r="C93" s="13">
        <f>SUM(C92:C92)</f>
        <v>2</v>
      </c>
      <c r="D93" s="13">
        <f>SUM(D92:D92)</f>
        <v>1</v>
      </c>
      <c r="E93" s="13">
        <f>SUM(E92:E92)</f>
        <v>0</v>
      </c>
      <c r="F93" s="13">
        <f>SUM(F92:F92)</f>
        <v>1</v>
      </c>
      <c r="G93" s="13">
        <f>SUM(G92:G92)</f>
        <v>1</v>
      </c>
      <c r="H93" s="24">
        <f>G93/C93</f>
        <v>0.5</v>
      </c>
      <c r="I93" s="26">
        <v>1361</v>
      </c>
      <c r="J93" s="13">
        <f>SUM(J92:J92)</f>
        <v>2721</v>
      </c>
      <c r="K93" s="25">
        <f>J93/C93</f>
        <v>1360.5</v>
      </c>
      <c r="P93" s="13">
        <f>SUM(P92:P92)</f>
        <v>100</v>
      </c>
      <c r="Q93" s="13">
        <f>SUM(Q92:Q92)</f>
        <v>2722</v>
      </c>
    </row>
    <row r="95" spans="1:17" x14ac:dyDescent="0.3">
      <c r="A95" s="22" t="s">
        <v>25</v>
      </c>
    </row>
    <row r="96" spans="1:17" x14ac:dyDescent="0.3">
      <c r="C96" s="12" t="s">
        <v>75</v>
      </c>
      <c r="D96" s="12" t="s">
        <v>76</v>
      </c>
      <c r="E96" s="12" t="s">
        <v>77</v>
      </c>
      <c r="F96" s="12" t="s">
        <v>75</v>
      </c>
      <c r="G96" s="12" t="s">
        <v>0</v>
      </c>
      <c r="H96" s="12" t="s">
        <v>5</v>
      </c>
      <c r="I96" s="12" t="s">
        <v>79</v>
      </c>
      <c r="J96" s="12" t="s">
        <v>14</v>
      </c>
      <c r="K96" s="12" t="s">
        <v>1</v>
      </c>
      <c r="L96" s="12" t="s">
        <v>78</v>
      </c>
      <c r="N96" s="12" t="s">
        <v>178</v>
      </c>
      <c r="P96" s="12" t="s">
        <v>185</v>
      </c>
      <c r="Q96" s="12" t="s">
        <v>186</v>
      </c>
    </row>
    <row r="97" spans="1:17" x14ac:dyDescent="0.3">
      <c r="A97" s="12" t="s">
        <v>106</v>
      </c>
      <c r="B97" s="12" t="s">
        <v>4</v>
      </c>
      <c r="C97" s="12">
        <v>5</v>
      </c>
      <c r="D97" s="12">
        <v>2</v>
      </c>
      <c r="E97" s="12">
        <v>0</v>
      </c>
      <c r="F97" s="12">
        <f>C97-D97-E97</f>
        <v>3</v>
      </c>
      <c r="G97" s="13">
        <f>D97+E97/2</f>
        <v>2</v>
      </c>
      <c r="H97" s="14">
        <f t="shared" ref="H97:H102" si="42">G97/C97</f>
        <v>0.4</v>
      </c>
      <c r="I97" s="12">
        <v>1505</v>
      </c>
      <c r="J97" s="12">
        <v>7885</v>
      </c>
      <c r="K97" s="23">
        <f t="shared" ref="K97:K102" si="43">J97/C97</f>
        <v>1577</v>
      </c>
      <c r="L97" s="12">
        <v>1599</v>
      </c>
      <c r="N97" s="12">
        <v>40</v>
      </c>
      <c r="P97" s="12">
        <f t="shared" si="40"/>
        <v>200</v>
      </c>
      <c r="Q97" s="12">
        <f t="shared" si="41"/>
        <v>7525</v>
      </c>
    </row>
    <row r="98" spans="1:17" x14ac:dyDescent="0.3">
      <c r="B98" s="12" t="s">
        <v>2</v>
      </c>
      <c r="C98" s="12">
        <v>9</v>
      </c>
      <c r="D98" s="12">
        <v>3</v>
      </c>
      <c r="E98" s="12">
        <v>0</v>
      </c>
      <c r="F98" s="12">
        <f>C98-D98-E98</f>
        <v>6</v>
      </c>
      <c r="G98" s="13">
        <f>D98+E98/2</f>
        <v>3</v>
      </c>
      <c r="H98" s="14">
        <f t="shared" si="42"/>
        <v>0.33333333333333331</v>
      </c>
      <c r="I98" s="12">
        <v>1624</v>
      </c>
      <c r="J98" s="12">
        <v>15743</v>
      </c>
      <c r="K98" s="23">
        <f t="shared" si="43"/>
        <v>1749.2222222222222</v>
      </c>
      <c r="N98" s="12">
        <v>33</v>
      </c>
      <c r="P98" s="12">
        <f t="shared" si="40"/>
        <v>297</v>
      </c>
      <c r="Q98" s="12">
        <f t="shared" si="41"/>
        <v>14616</v>
      </c>
    </row>
    <row r="99" spans="1:17" x14ac:dyDescent="0.3">
      <c r="A99" s="12" t="s">
        <v>6</v>
      </c>
      <c r="B99" s="12" t="s">
        <v>2</v>
      </c>
      <c r="C99" s="12">
        <v>6</v>
      </c>
      <c r="D99" s="12">
        <v>2</v>
      </c>
      <c r="E99" s="12">
        <v>0</v>
      </c>
      <c r="F99" s="12">
        <f>C99-D99-E99</f>
        <v>4</v>
      </c>
      <c r="G99" s="13">
        <f>D99+E99/2</f>
        <v>2</v>
      </c>
      <c r="H99" s="14">
        <f t="shared" si="42"/>
        <v>0.33333333333333331</v>
      </c>
      <c r="I99" s="12">
        <v>1514</v>
      </c>
      <c r="J99" s="12">
        <v>9835</v>
      </c>
      <c r="K99" s="23">
        <f t="shared" si="43"/>
        <v>1639.1666666666667</v>
      </c>
      <c r="L99" s="12">
        <v>1743</v>
      </c>
      <c r="N99" s="12">
        <v>33</v>
      </c>
      <c r="P99" s="12">
        <f t="shared" si="40"/>
        <v>198</v>
      </c>
      <c r="Q99" s="12">
        <f t="shared" si="41"/>
        <v>9084</v>
      </c>
    </row>
    <row r="100" spans="1:17" x14ac:dyDescent="0.3">
      <c r="A100" s="12" t="s">
        <v>10</v>
      </c>
      <c r="B100" s="12" t="s">
        <v>2</v>
      </c>
      <c r="C100" s="12">
        <v>1</v>
      </c>
      <c r="D100" s="12">
        <v>1</v>
      </c>
      <c r="E100" s="12">
        <v>0</v>
      </c>
      <c r="F100" s="12">
        <f>C100-D100-E100</f>
        <v>0</v>
      </c>
      <c r="G100" s="13">
        <f>D100+E100/2</f>
        <v>1</v>
      </c>
      <c r="H100" s="14">
        <f t="shared" si="42"/>
        <v>1</v>
      </c>
      <c r="I100" s="12">
        <v>2050</v>
      </c>
      <c r="J100" s="12">
        <v>1250</v>
      </c>
      <c r="K100" s="23">
        <f t="shared" si="43"/>
        <v>1250</v>
      </c>
      <c r="L100" s="12">
        <v>1581</v>
      </c>
      <c r="N100" s="12">
        <v>100</v>
      </c>
      <c r="P100" s="12">
        <f t="shared" si="40"/>
        <v>100</v>
      </c>
      <c r="Q100" s="12">
        <f t="shared" si="41"/>
        <v>2050</v>
      </c>
    </row>
    <row r="101" spans="1:17" x14ac:dyDescent="0.3">
      <c r="B101" s="12" t="s">
        <v>3</v>
      </c>
      <c r="C101" s="12">
        <v>4</v>
      </c>
      <c r="D101" s="12">
        <v>2</v>
      </c>
      <c r="E101" s="12">
        <v>0</v>
      </c>
      <c r="F101" s="12">
        <f>C101-D101-E101</f>
        <v>2</v>
      </c>
      <c r="G101" s="13">
        <f>D101+E101/2</f>
        <v>2</v>
      </c>
      <c r="H101" s="14">
        <f t="shared" si="42"/>
        <v>0.5</v>
      </c>
      <c r="I101" s="12">
        <v>1473</v>
      </c>
      <c r="J101" s="12">
        <v>5893</v>
      </c>
      <c r="K101" s="23">
        <f t="shared" si="43"/>
        <v>1473.25</v>
      </c>
      <c r="N101" s="12">
        <v>50</v>
      </c>
      <c r="P101" s="12">
        <f t="shared" si="40"/>
        <v>200</v>
      </c>
      <c r="Q101" s="12">
        <f t="shared" si="41"/>
        <v>5892</v>
      </c>
    </row>
    <row r="102" spans="1:17" x14ac:dyDescent="0.3">
      <c r="C102" s="13">
        <f>SUM(C97:C101)</f>
        <v>25</v>
      </c>
      <c r="D102" s="13">
        <f>SUM(D97:D101)</f>
        <v>10</v>
      </c>
      <c r="E102" s="13">
        <f>SUM(E97:E101)</f>
        <v>0</v>
      </c>
      <c r="F102" s="13">
        <f>SUM(F97:F101)</f>
        <v>15</v>
      </c>
      <c r="G102" s="13">
        <f>SUM(G97:G101)</f>
        <v>10</v>
      </c>
      <c r="H102" s="24">
        <f t="shared" si="42"/>
        <v>0.4</v>
      </c>
      <c r="I102" s="26">
        <v>1552</v>
      </c>
      <c r="J102" s="13">
        <f>SUM(J97:J101)</f>
        <v>40606</v>
      </c>
      <c r="K102" s="25">
        <f t="shared" si="43"/>
        <v>1624.24</v>
      </c>
      <c r="P102" s="13">
        <f>SUM(P97:P101)</f>
        <v>995</v>
      </c>
      <c r="Q102" s="13">
        <f>SUM(Q97:Q101)</f>
        <v>39167</v>
      </c>
    </row>
    <row r="103" spans="1:17" x14ac:dyDescent="0.3">
      <c r="C103" s="13"/>
      <c r="D103" s="13"/>
      <c r="E103" s="13"/>
      <c r="F103" s="13"/>
      <c r="G103" s="13"/>
      <c r="H103" s="24"/>
      <c r="I103" s="26"/>
      <c r="J103" s="13"/>
      <c r="K103" s="25"/>
    </row>
    <row r="104" spans="1:17" x14ac:dyDescent="0.3">
      <c r="A104" s="22" t="s">
        <v>41</v>
      </c>
      <c r="C104" s="13"/>
      <c r="D104" s="13"/>
      <c r="E104" s="13"/>
      <c r="F104" s="13"/>
      <c r="G104" s="13"/>
      <c r="H104" s="24"/>
      <c r="I104" s="26"/>
      <c r="J104" s="13"/>
      <c r="K104" s="25"/>
    </row>
    <row r="105" spans="1:17" x14ac:dyDescent="0.3">
      <c r="C105" s="12" t="s">
        <v>75</v>
      </c>
      <c r="D105" s="12" t="s">
        <v>76</v>
      </c>
      <c r="E105" s="12" t="s">
        <v>77</v>
      </c>
      <c r="F105" s="12" t="s">
        <v>75</v>
      </c>
      <c r="G105" s="12" t="s">
        <v>0</v>
      </c>
      <c r="H105" s="12" t="s">
        <v>5</v>
      </c>
      <c r="I105" s="12" t="s">
        <v>79</v>
      </c>
      <c r="J105" s="12" t="s">
        <v>14</v>
      </c>
      <c r="K105" s="12" t="s">
        <v>1</v>
      </c>
      <c r="L105" s="12" t="s">
        <v>78</v>
      </c>
      <c r="N105" s="12" t="s">
        <v>178</v>
      </c>
      <c r="P105" s="12" t="s">
        <v>185</v>
      </c>
      <c r="Q105" s="12" t="s">
        <v>186</v>
      </c>
    </row>
    <row r="106" spans="1:17" x14ac:dyDescent="0.3">
      <c r="A106" s="12" t="s">
        <v>6</v>
      </c>
      <c r="B106" s="12" t="s">
        <v>2</v>
      </c>
      <c r="C106" s="12">
        <v>3</v>
      </c>
      <c r="D106" s="12">
        <v>0</v>
      </c>
      <c r="E106" s="12">
        <v>1</v>
      </c>
      <c r="F106" s="12">
        <f t="shared" ref="F106:F116" si="44">C106-D106-E106</f>
        <v>2</v>
      </c>
      <c r="G106" s="13">
        <f t="shared" ref="G106:G116" si="45">D106+E106/2</f>
        <v>0.5</v>
      </c>
      <c r="H106" s="14">
        <f t="shared" ref="H106:H116" si="46">G106/C106</f>
        <v>0.16666666666666666</v>
      </c>
      <c r="I106" s="12">
        <v>1219</v>
      </c>
      <c r="J106" s="12">
        <v>4477</v>
      </c>
      <c r="K106" s="23">
        <f t="shared" ref="K106:K116" si="47">J106/C106</f>
        <v>1492.3333333333333</v>
      </c>
      <c r="L106" s="12" t="s">
        <v>38</v>
      </c>
      <c r="N106" s="12">
        <v>17</v>
      </c>
      <c r="P106" s="12">
        <f t="shared" si="40"/>
        <v>51</v>
      </c>
      <c r="Q106" s="12">
        <f t="shared" si="41"/>
        <v>3657</v>
      </c>
    </row>
    <row r="107" spans="1:17" x14ac:dyDescent="0.3">
      <c r="A107" s="12" t="s">
        <v>7</v>
      </c>
      <c r="B107" s="12" t="s">
        <v>2</v>
      </c>
      <c r="C107" s="12">
        <v>8</v>
      </c>
      <c r="D107" s="12">
        <v>3</v>
      </c>
      <c r="E107" s="12">
        <v>3</v>
      </c>
      <c r="F107" s="12">
        <f t="shared" si="44"/>
        <v>2</v>
      </c>
      <c r="G107" s="13">
        <f t="shared" si="45"/>
        <v>4.5</v>
      </c>
      <c r="H107" s="14">
        <f t="shared" si="46"/>
        <v>0.5625</v>
      </c>
      <c r="I107" s="12">
        <v>1384</v>
      </c>
      <c r="J107" s="12">
        <v>10731</v>
      </c>
      <c r="K107" s="23">
        <f t="shared" si="47"/>
        <v>1341.375</v>
      </c>
      <c r="L107" s="12" t="s">
        <v>38</v>
      </c>
      <c r="N107" s="12">
        <v>56</v>
      </c>
      <c r="P107" s="12">
        <f t="shared" si="40"/>
        <v>448</v>
      </c>
      <c r="Q107" s="12">
        <f t="shared" si="41"/>
        <v>11072</v>
      </c>
    </row>
    <row r="108" spans="1:17" x14ac:dyDescent="0.3">
      <c r="A108" s="12" t="s">
        <v>8</v>
      </c>
      <c r="B108" s="12" t="s">
        <v>3</v>
      </c>
      <c r="C108" s="12">
        <v>9</v>
      </c>
      <c r="D108" s="12">
        <v>4</v>
      </c>
      <c r="E108" s="12">
        <v>1</v>
      </c>
      <c r="F108" s="12">
        <f t="shared" si="44"/>
        <v>4</v>
      </c>
      <c r="G108" s="13">
        <f t="shared" si="45"/>
        <v>4.5</v>
      </c>
      <c r="H108" s="14">
        <f t="shared" si="46"/>
        <v>0.5</v>
      </c>
      <c r="I108" s="12">
        <v>1442</v>
      </c>
      <c r="J108" s="12">
        <v>12979</v>
      </c>
      <c r="K108" s="23">
        <f t="shared" si="47"/>
        <v>1442.1111111111111</v>
      </c>
      <c r="L108" s="12" t="s">
        <v>38</v>
      </c>
      <c r="N108" s="12">
        <v>50</v>
      </c>
      <c r="P108" s="12">
        <f t="shared" si="40"/>
        <v>450</v>
      </c>
      <c r="Q108" s="12">
        <f t="shared" si="41"/>
        <v>12978</v>
      </c>
    </row>
    <row r="109" spans="1:17" x14ac:dyDescent="0.3">
      <c r="A109" s="12" t="s">
        <v>9</v>
      </c>
      <c r="B109" s="12" t="s">
        <v>2</v>
      </c>
      <c r="C109" s="12">
        <v>6</v>
      </c>
      <c r="D109" s="12">
        <v>2</v>
      </c>
      <c r="E109" s="12">
        <v>1</v>
      </c>
      <c r="F109" s="12">
        <f t="shared" si="44"/>
        <v>3</v>
      </c>
      <c r="G109" s="13">
        <f t="shared" si="45"/>
        <v>2.5</v>
      </c>
      <c r="H109" s="14">
        <f t="shared" si="46"/>
        <v>0.41666666666666669</v>
      </c>
      <c r="I109" s="12">
        <v>1397</v>
      </c>
      <c r="J109" s="12">
        <v>8725</v>
      </c>
      <c r="K109" s="23">
        <f t="shared" si="47"/>
        <v>1454.1666666666667</v>
      </c>
      <c r="L109" s="12">
        <v>1354</v>
      </c>
      <c r="N109" s="12">
        <v>42</v>
      </c>
      <c r="P109" s="12">
        <f t="shared" si="40"/>
        <v>252</v>
      </c>
      <c r="Q109" s="12">
        <f t="shared" si="41"/>
        <v>8382</v>
      </c>
    </row>
    <row r="110" spans="1:17" x14ac:dyDescent="0.3">
      <c r="A110" s="12" t="s">
        <v>10</v>
      </c>
      <c r="B110" s="12" t="s">
        <v>2</v>
      </c>
      <c r="C110" s="12">
        <v>3</v>
      </c>
      <c r="D110" s="12">
        <v>1</v>
      </c>
      <c r="E110" s="12">
        <v>1</v>
      </c>
      <c r="F110" s="12">
        <f t="shared" si="44"/>
        <v>1</v>
      </c>
      <c r="G110" s="13">
        <f t="shared" si="45"/>
        <v>1.5</v>
      </c>
      <c r="H110" s="14">
        <f t="shared" si="46"/>
        <v>0.5</v>
      </c>
      <c r="I110" s="12">
        <v>1554</v>
      </c>
      <c r="J110" s="12">
        <v>4661</v>
      </c>
      <c r="K110" s="23">
        <f t="shared" si="47"/>
        <v>1553.6666666666667</v>
      </c>
      <c r="L110" s="12">
        <v>1356</v>
      </c>
      <c r="N110" s="12">
        <v>50</v>
      </c>
      <c r="P110" s="12">
        <f t="shared" si="40"/>
        <v>150</v>
      </c>
      <c r="Q110" s="12">
        <f t="shared" si="41"/>
        <v>4662</v>
      </c>
    </row>
    <row r="111" spans="1:17" x14ac:dyDescent="0.3">
      <c r="B111" s="12" t="s">
        <v>3</v>
      </c>
      <c r="C111" s="12">
        <v>5</v>
      </c>
      <c r="D111" s="12">
        <v>1</v>
      </c>
      <c r="E111" s="12">
        <v>1</v>
      </c>
      <c r="F111" s="12">
        <f t="shared" si="44"/>
        <v>3</v>
      </c>
      <c r="G111" s="13">
        <f t="shared" si="45"/>
        <v>1.5</v>
      </c>
      <c r="H111" s="14">
        <f t="shared" si="46"/>
        <v>0.3</v>
      </c>
      <c r="I111" s="12">
        <v>1306</v>
      </c>
      <c r="J111" s="12">
        <v>7277</v>
      </c>
      <c r="K111" s="23">
        <f t="shared" si="47"/>
        <v>1455.4</v>
      </c>
      <c r="N111" s="12">
        <v>30</v>
      </c>
      <c r="P111" s="12">
        <f t="shared" si="40"/>
        <v>150</v>
      </c>
      <c r="Q111" s="12">
        <f t="shared" si="41"/>
        <v>6530</v>
      </c>
    </row>
    <row r="112" spans="1:17" ht="15" customHeight="1" x14ac:dyDescent="0.3">
      <c r="A112" s="12" t="s">
        <v>11</v>
      </c>
      <c r="B112" s="12" t="s">
        <v>3</v>
      </c>
      <c r="C112" s="12">
        <v>3</v>
      </c>
      <c r="D112" s="12">
        <v>1</v>
      </c>
      <c r="E112" s="12">
        <v>1</v>
      </c>
      <c r="F112" s="12">
        <f t="shared" si="44"/>
        <v>1</v>
      </c>
      <c r="G112" s="13">
        <f t="shared" si="45"/>
        <v>1.5</v>
      </c>
      <c r="H112" s="14">
        <f t="shared" si="46"/>
        <v>0.5</v>
      </c>
      <c r="I112" s="12">
        <v>1382</v>
      </c>
      <c r="J112" s="12">
        <v>4146</v>
      </c>
      <c r="K112" s="23">
        <f t="shared" si="47"/>
        <v>1382</v>
      </c>
      <c r="L112" s="12">
        <v>1359</v>
      </c>
      <c r="N112" s="12">
        <v>50</v>
      </c>
      <c r="P112" s="12">
        <f t="shared" si="40"/>
        <v>150</v>
      </c>
      <c r="Q112" s="12">
        <f t="shared" si="41"/>
        <v>4146</v>
      </c>
    </row>
    <row r="113" spans="1:17" x14ac:dyDescent="0.3">
      <c r="A113" s="12" t="s">
        <v>12</v>
      </c>
      <c r="B113" s="12" t="s">
        <v>2</v>
      </c>
      <c r="C113" s="12">
        <v>4</v>
      </c>
      <c r="D113" s="12">
        <v>0</v>
      </c>
      <c r="E113" s="12">
        <v>2</v>
      </c>
      <c r="F113" s="12">
        <f t="shared" si="44"/>
        <v>2</v>
      </c>
      <c r="G113" s="13">
        <f t="shared" si="45"/>
        <v>1</v>
      </c>
      <c r="H113" s="14">
        <f t="shared" si="46"/>
        <v>0.25</v>
      </c>
      <c r="I113" s="12">
        <v>1257</v>
      </c>
      <c r="J113" s="12">
        <v>5800</v>
      </c>
      <c r="K113" s="23">
        <f t="shared" si="47"/>
        <v>1450</v>
      </c>
      <c r="L113" s="12">
        <v>1365</v>
      </c>
      <c r="N113" s="12">
        <v>25</v>
      </c>
      <c r="P113" s="12">
        <f t="shared" si="40"/>
        <v>100</v>
      </c>
      <c r="Q113" s="12">
        <f t="shared" si="41"/>
        <v>5028</v>
      </c>
    </row>
    <row r="114" spans="1:17" x14ac:dyDescent="0.3">
      <c r="B114" s="12" t="s">
        <v>3</v>
      </c>
      <c r="C114" s="12">
        <v>7</v>
      </c>
      <c r="D114" s="12">
        <v>2</v>
      </c>
      <c r="E114" s="12">
        <v>0</v>
      </c>
      <c r="F114" s="12">
        <f t="shared" si="44"/>
        <v>5</v>
      </c>
      <c r="G114" s="13">
        <f t="shared" si="45"/>
        <v>2</v>
      </c>
      <c r="H114" s="14">
        <f t="shared" si="46"/>
        <v>0.2857142857142857</v>
      </c>
      <c r="I114" s="12">
        <v>1455</v>
      </c>
      <c r="J114" s="12">
        <v>11289</v>
      </c>
      <c r="K114" s="23">
        <f t="shared" si="47"/>
        <v>1612.7142857142858</v>
      </c>
      <c r="N114" s="12">
        <v>29</v>
      </c>
      <c r="P114" s="12">
        <f t="shared" si="40"/>
        <v>203</v>
      </c>
      <c r="Q114" s="12">
        <f t="shared" si="41"/>
        <v>10185</v>
      </c>
    </row>
    <row r="115" spans="1:17" x14ac:dyDescent="0.3">
      <c r="A115" s="12" t="s">
        <v>13</v>
      </c>
      <c r="B115" s="12" t="s">
        <v>2</v>
      </c>
      <c r="C115" s="12">
        <v>3</v>
      </c>
      <c r="D115" s="12">
        <v>2</v>
      </c>
      <c r="E115" s="12">
        <v>1</v>
      </c>
      <c r="F115" s="12">
        <f t="shared" si="44"/>
        <v>0</v>
      </c>
      <c r="G115" s="13">
        <f t="shared" si="45"/>
        <v>2.5</v>
      </c>
      <c r="H115" s="14">
        <f t="shared" si="46"/>
        <v>0.83333333333333337</v>
      </c>
      <c r="I115" s="12">
        <v>1830</v>
      </c>
      <c r="J115" s="12">
        <v>4672</v>
      </c>
      <c r="K115" s="23">
        <f t="shared" si="47"/>
        <v>1557.3333333333333</v>
      </c>
      <c r="L115" s="12">
        <v>1359</v>
      </c>
      <c r="N115" s="12">
        <v>83</v>
      </c>
      <c r="P115" s="12">
        <f t="shared" si="40"/>
        <v>249</v>
      </c>
      <c r="Q115" s="12">
        <f t="shared" si="41"/>
        <v>5490</v>
      </c>
    </row>
    <row r="116" spans="1:17" x14ac:dyDescent="0.3">
      <c r="B116" s="12" t="s">
        <v>3</v>
      </c>
      <c r="C116" s="12">
        <v>6</v>
      </c>
      <c r="D116" s="12">
        <v>2</v>
      </c>
      <c r="E116" s="12">
        <v>1</v>
      </c>
      <c r="F116" s="12">
        <f t="shared" si="44"/>
        <v>3</v>
      </c>
      <c r="G116" s="13">
        <f t="shared" si="45"/>
        <v>2.5</v>
      </c>
      <c r="H116" s="14">
        <f t="shared" si="46"/>
        <v>0.41666666666666669</v>
      </c>
      <c r="I116" s="12">
        <v>1461</v>
      </c>
      <c r="J116" s="12">
        <v>9107</v>
      </c>
      <c r="K116" s="23">
        <f t="shared" si="47"/>
        <v>1517.8333333333333</v>
      </c>
      <c r="N116" s="12">
        <v>42</v>
      </c>
      <c r="P116" s="12">
        <f t="shared" si="40"/>
        <v>252</v>
      </c>
      <c r="Q116" s="12">
        <f t="shared" si="41"/>
        <v>8766</v>
      </c>
    </row>
    <row r="117" spans="1:17" x14ac:dyDescent="0.3">
      <c r="A117" s="12" t="s">
        <v>81</v>
      </c>
      <c r="B117" s="12" t="s">
        <v>4</v>
      </c>
      <c r="C117" s="12">
        <v>2</v>
      </c>
      <c r="D117" s="12">
        <v>0</v>
      </c>
      <c r="E117" s="12">
        <v>1</v>
      </c>
      <c r="F117" s="12">
        <f t="shared" ref="F117:F123" si="48">C117-D117-E117</f>
        <v>1</v>
      </c>
      <c r="G117" s="13">
        <f t="shared" ref="G117:G123" si="49">D117+E117/2</f>
        <v>0.5</v>
      </c>
      <c r="H117" s="14">
        <f t="shared" ref="H117:H123" si="50">G117/C117</f>
        <v>0.25</v>
      </c>
      <c r="I117" s="12">
        <v>1503</v>
      </c>
      <c r="J117" s="12">
        <v>3392</v>
      </c>
      <c r="K117" s="23">
        <f t="shared" ref="K117:K126" si="51">J117/C117</f>
        <v>1696</v>
      </c>
      <c r="L117" s="12">
        <v>1420</v>
      </c>
      <c r="N117" s="12">
        <v>25</v>
      </c>
      <c r="P117" s="12">
        <f t="shared" si="40"/>
        <v>50</v>
      </c>
      <c r="Q117" s="12">
        <f t="shared" si="41"/>
        <v>3006</v>
      </c>
    </row>
    <row r="118" spans="1:17" x14ac:dyDescent="0.3">
      <c r="B118" s="12" t="s">
        <v>3</v>
      </c>
      <c r="C118" s="12">
        <v>6</v>
      </c>
      <c r="D118" s="12">
        <v>2</v>
      </c>
      <c r="E118" s="12">
        <v>3</v>
      </c>
      <c r="F118" s="12">
        <f t="shared" si="48"/>
        <v>1</v>
      </c>
      <c r="G118" s="13">
        <f t="shared" si="49"/>
        <v>3.5</v>
      </c>
      <c r="H118" s="14">
        <f t="shared" si="50"/>
        <v>0.58333333333333337</v>
      </c>
      <c r="I118" s="12">
        <v>1589</v>
      </c>
      <c r="J118" s="12">
        <v>9194</v>
      </c>
      <c r="K118" s="23">
        <f t="shared" si="51"/>
        <v>1532.3333333333333</v>
      </c>
      <c r="N118" s="12">
        <v>58</v>
      </c>
      <c r="P118" s="12">
        <f t="shared" si="40"/>
        <v>348</v>
      </c>
      <c r="Q118" s="12">
        <f t="shared" si="41"/>
        <v>9534</v>
      </c>
    </row>
    <row r="119" spans="1:17" x14ac:dyDescent="0.3">
      <c r="A119" s="12" t="s">
        <v>86</v>
      </c>
      <c r="B119" s="12" t="s">
        <v>2</v>
      </c>
      <c r="C119" s="12">
        <v>7</v>
      </c>
      <c r="D119" s="12">
        <v>2</v>
      </c>
      <c r="E119" s="12">
        <v>2</v>
      </c>
      <c r="F119" s="12">
        <f t="shared" si="48"/>
        <v>3</v>
      </c>
      <c r="G119" s="13">
        <f t="shared" si="49"/>
        <v>3</v>
      </c>
      <c r="H119" s="14">
        <f t="shared" si="50"/>
        <v>0.42857142857142855</v>
      </c>
      <c r="I119" s="12">
        <v>1517</v>
      </c>
      <c r="J119" s="12">
        <v>10969</v>
      </c>
      <c r="K119" s="23">
        <f t="shared" si="51"/>
        <v>1567</v>
      </c>
      <c r="L119" s="12">
        <v>1495</v>
      </c>
      <c r="N119" s="12">
        <v>43</v>
      </c>
      <c r="P119" s="12">
        <f t="shared" si="40"/>
        <v>301</v>
      </c>
      <c r="Q119" s="12">
        <f t="shared" si="41"/>
        <v>10619</v>
      </c>
    </row>
    <row r="120" spans="1:17" x14ac:dyDescent="0.3">
      <c r="B120" s="12" t="s">
        <v>3</v>
      </c>
      <c r="C120" s="12">
        <v>11</v>
      </c>
      <c r="D120" s="12">
        <v>2</v>
      </c>
      <c r="E120" s="12">
        <v>4</v>
      </c>
      <c r="F120" s="12">
        <f t="shared" si="48"/>
        <v>5</v>
      </c>
      <c r="G120" s="13">
        <f t="shared" si="49"/>
        <v>4</v>
      </c>
      <c r="H120" s="14">
        <f t="shared" si="50"/>
        <v>0.36363636363636365</v>
      </c>
      <c r="I120" s="12">
        <v>1375</v>
      </c>
      <c r="J120" s="12">
        <v>16248</v>
      </c>
      <c r="K120" s="23">
        <f t="shared" si="51"/>
        <v>1477.090909090909</v>
      </c>
      <c r="N120" s="12">
        <v>36</v>
      </c>
      <c r="P120" s="12">
        <f t="shared" si="40"/>
        <v>396</v>
      </c>
      <c r="Q120" s="12">
        <f t="shared" si="41"/>
        <v>15125</v>
      </c>
    </row>
    <row r="121" spans="1:17" x14ac:dyDescent="0.3">
      <c r="A121" s="12" t="s">
        <v>93</v>
      </c>
      <c r="B121" s="12" t="s">
        <v>4</v>
      </c>
      <c r="C121" s="12">
        <v>3</v>
      </c>
      <c r="D121" s="12">
        <v>2</v>
      </c>
      <c r="E121" s="12">
        <v>0</v>
      </c>
      <c r="F121" s="12">
        <f t="shared" si="48"/>
        <v>1</v>
      </c>
      <c r="G121" s="13">
        <f t="shared" si="49"/>
        <v>2</v>
      </c>
      <c r="H121" s="14">
        <f t="shared" si="50"/>
        <v>0.66666666666666663</v>
      </c>
      <c r="I121" s="12">
        <v>1460</v>
      </c>
      <c r="J121" s="12">
        <v>4006</v>
      </c>
      <c r="K121" s="23">
        <f t="shared" si="51"/>
        <v>1335.3333333333333</v>
      </c>
      <c r="L121" s="12">
        <v>1609</v>
      </c>
      <c r="N121" s="12">
        <v>67</v>
      </c>
      <c r="P121" s="12">
        <f t="shared" si="40"/>
        <v>201</v>
      </c>
      <c r="Q121" s="12">
        <f t="shared" si="41"/>
        <v>4380</v>
      </c>
    </row>
    <row r="122" spans="1:17" x14ac:dyDescent="0.3">
      <c r="B122" s="12" t="s">
        <v>2</v>
      </c>
      <c r="C122" s="12">
        <v>6</v>
      </c>
      <c r="D122" s="12">
        <v>1</v>
      </c>
      <c r="E122" s="12">
        <v>3</v>
      </c>
      <c r="F122" s="12">
        <f t="shared" si="48"/>
        <v>2</v>
      </c>
      <c r="G122" s="13">
        <f t="shared" si="49"/>
        <v>2.5</v>
      </c>
      <c r="H122" s="14">
        <f t="shared" si="50"/>
        <v>0.41666666666666669</v>
      </c>
      <c r="I122" s="12">
        <v>1698</v>
      </c>
      <c r="J122" s="12">
        <v>10528</v>
      </c>
      <c r="K122" s="23">
        <f t="shared" si="51"/>
        <v>1754.6666666666667</v>
      </c>
      <c r="N122" s="12">
        <v>42</v>
      </c>
      <c r="P122" s="12">
        <f t="shared" si="40"/>
        <v>252</v>
      </c>
      <c r="Q122" s="12">
        <f t="shared" si="41"/>
        <v>10188</v>
      </c>
    </row>
    <row r="123" spans="1:17" x14ac:dyDescent="0.3">
      <c r="B123" s="12" t="s">
        <v>3</v>
      </c>
      <c r="C123" s="12">
        <v>6</v>
      </c>
      <c r="D123" s="12">
        <v>2</v>
      </c>
      <c r="E123" s="12">
        <v>1</v>
      </c>
      <c r="F123" s="12">
        <f t="shared" si="48"/>
        <v>3</v>
      </c>
      <c r="G123" s="13">
        <f t="shared" si="49"/>
        <v>2.5</v>
      </c>
      <c r="H123" s="14">
        <f t="shared" si="50"/>
        <v>0.41666666666666669</v>
      </c>
      <c r="I123" s="12">
        <v>1596</v>
      </c>
      <c r="J123" s="12">
        <v>9919</v>
      </c>
      <c r="K123" s="23">
        <f t="shared" si="51"/>
        <v>1653.1666666666667</v>
      </c>
      <c r="N123" s="12">
        <v>42</v>
      </c>
      <c r="P123" s="12">
        <f t="shared" si="40"/>
        <v>252</v>
      </c>
      <c r="Q123" s="12">
        <f t="shared" si="41"/>
        <v>9576</v>
      </c>
    </row>
    <row r="124" spans="1:17" x14ac:dyDescent="0.3">
      <c r="A124" s="12" t="s">
        <v>98</v>
      </c>
      <c r="B124" s="12" t="s">
        <v>4</v>
      </c>
      <c r="C124" s="12">
        <v>3</v>
      </c>
      <c r="D124" s="12">
        <v>0</v>
      </c>
      <c r="E124" s="12">
        <v>1</v>
      </c>
      <c r="F124" s="12">
        <f t="shared" ref="F124:F139" si="52">C124-D124-E124</f>
        <v>2</v>
      </c>
      <c r="G124" s="13">
        <f t="shared" ref="G124:G139" si="53">D124+E124/2</f>
        <v>0.5</v>
      </c>
      <c r="H124" s="14">
        <f t="shared" ref="H124:H140" si="54">G124/C124</f>
        <v>0.16666666666666666</v>
      </c>
      <c r="I124" s="12">
        <v>1399</v>
      </c>
      <c r="J124" s="12">
        <v>5017</v>
      </c>
      <c r="K124" s="23">
        <f t="shared" si="51"/>
        <v>1672.3333333333333</v>
      </c>
      <c r="L124" s="12">
        <v>1598</v>
      </c>
      <c r="N124" s="12">
        <v>17</v>
      </c>
      <c r="P124" s="12">
        <f t="shared" si="40"/>
        <v>51</v>
      </c>
      <c r="Q124" s="12">
        <f t="shared" si="41"/>
        <v>4197</v>
      </c>
    </row>
    <row r="125" spans="1:17" x14ac:dyDescent="0.3">
      <c r="B125" s="12" t="s">
        <v>2</v>
      </c>
      <c r="C125" s="12">
        <v>9</v>
      </c>
      <c r="D125" s="12">
        <v>1</v>
      </c>
      <c r="E125" s="12">
        <v>4</v>
      </c>
      <c r="F125" s="12">
        <f t="shared" si="52"/>
        <v>4</v>
      </c>
      <c r="G125" s="13">
        <f t="shared" si="53"/>
        <v>3</v>
      </c>
      <c r="H125" s="14">
        <f t="shared" si="54"/>
        <v>0.33333333333333331</v>
      </c>
      <c r="I125" s="12">
        <v>1637</v>
      </c>
      <c r="J125" s="12">
        <v>15860</v>
      </c>
      <c r="K125" s="23">
        <f t="shared" si="51"/>
        <v>1762.2222222222222</v>
      </c>
      <c r="N125" s="12">
        <v>33</v>
      </c>
      <c r="P125" s="12">
        <f t="shared" si="40"/>
        <v>297</v>
      </c>
      <c r="Q125" s="12">
        <f t="shared" si="41"/>
        <v>14733</v>
      </c>
    </row>
    <row r="126" spans="1:17" x14ac:dyDescent="0.3">
      <c r="B126" s="12" t="s">
        <v>3</v>
      </c>
      <c r="C126" s="12">
        <v>5</v>
      </c>
      <c r="D126" s="12">
        <v>2</v>
      </c>
      <c r="E126" s="12">
        <v>1</v>
      </c>
      <c r="F126" s="12">
        <f t="shared" si="52"/>
        <v>2</v>
      </c>
      <c r="G126" s="13">
        <f t="shared" si="53"/>
        <v>2.5</v>
      </c>
      <c r="H126" s="14">
        <f t="shared" si="54"/>
        <v>0.5</v>
      </c>
      <c r="I126" s="12">
        <v>1652</v>
      </c>
      <c r="J126" s="12">
        <v>8261</v>
      </c>
      <c r="K126" s="23">
        <f t="shared" si="51"/>
        <v>1652.2</v>
      </c>
      <c r="N126" s="12">
        <v>50</v>
      </c>
      <c r="P126" s="12">
        <f t="shared" si="40"/>
        <v>250</v>
      </c>
      <c r="Q126" s="12">
        <f t="shared" si="41"/>
        <v>8260</v>
      </c>
    </row>
    <row r="127" spans="1:17" x14ac:dyDescent="0.3">
      <c r="A127" s="12" t="s">
        <v>113</v>
      </c>
      <c r="B127" s="12" t="s">
        <v>2</v>
      </c>
      <c r="C127" s="12">
        <v>4</v>
      </c>
      <c r="D127" s="12">
        <v>0</v>
      </c>
      <c r="E127" s="12">
        <v>1</v>
      </c>
      <c r="F127" s="12">
        <f t="shared" si="52"/>
        <v>3</v>
      </c>
      <c r="G127" s="13">
        <f t="shared" si="53"/>
        <v>0.5</v>
      </c>
      <c r="H127" s="14">
        <f t="shared" si="54"/>
        <v>0.125</v>
      </c>
      <c r="I127" s="12">
        <v>1489</v>
      </c>
      <c r="J127" s="12">
        <v>7245</v>
      </c>
      <c r="K127" s="23">
        <f t="shared" ref="K127:K140" si="55">J127/C127</f>
        <v>1811.25</v>
      </c>
      <c r="L127" s="12">
        <v>1601</v>
      </c>
      <c r="N127" s="12">
        <v>13</v>
      </c>
      <c r="P127" s="12">
        <f t="shared" si="40"/>
        <v>52</v>
      </c>
      <c r="Q127" s="12">
        <f t="shared" si="41"/>
        <v>5956</v>
      </c>
    </row>
    <row r="128" spans="1:17" x14ac:dyDescent="0.3">
      <c r="A128" s="12" t="s">
        <v>117</v>
      </c>
      <c r="B128" s="12" t="s">
        <v>4</v>
      </c>
      <c r="C128" s="12">
        <v>1</v>
      </c>
      <c r="D128" s="12">
        <v>0</v>
      </c>
      <c r="E128" s="12">
        <v>0</v>
      </c>
      <c r="F128" s="12">
        <f t="shared" si="52"/>
        <v>1</v>
      </c>
      <c r="G128" s="13">
        <f t="shared" si="53"/>
        <v>0</v>
      </c>
      <c r="H128" s="14">
        <f t="shared" si="54"/>
        <v>0</v>
      </c>
      <c r="J128" s="12">
        <v>1731</v>
      </c>
      <c r="K128" s="23">
        <f t="shared" si="55"/>
        <v>1731</v>
      </c>
      <c r="L128" s="12">
        <v>1587</v>
      </c>
      <c r="N128" s="12">
        <v>0</v>
      </c>
      <c r="P128" s="12">
        <f t="shared" si="40"/>
        <v>0</v>
      </c>
      <c r="Q128" s="12">
        <f t="shared" si="41"/>
        <v>0</v>
      </c>
    </row>
    <row r="129" spans="1:17" x14ac:dyDescent="0.3">
      <c r="B129" s="12" t="s">
        <v>2</v>
      </c>
      <c r="C129" s="12">
        <v>3</v>
      </c>
      <c r="D129" s="12">
        <v>0</v>
      </c>
      <c r="E129" s="12">
        <v>1</v>
      </c>
      <c r="F129" s="12">
        <f t="shared" si="52"/>
        <v>2</v>
      </c>
      <c r="G129" s="13">
        <f t="shared" si="53"/>
        <v>0.5</v>
      </c>
      <c r="H129" s="14">
        <f t="shared" si="54"/>
        <v>0.16666666666666666</v>
      </c>
      <c r="I129" s="12">
        <v>1543</v>
      </c>
      <c r="J129" s="12">
        <v>5447</v>
      </c>
      <c r="K129" s="23">
        <f t="shared" si="55"/>
        <v>1815.6666666666667</v>
      </c>
      <c r="N129" s="12">
        <v>17</v>
      </c>
      <c r="P129" s="12">
        <f t="shared" si="40"/>
        <v>51</v>
      </c>
      <c r="Q129" s="12">
        <f t="shared" si="41"/>
        <v>4629</v>
      </c>
    </row>
    <row r="130" spans="1:17" x14ac:dyDescent="0.3">
      <c r="A130" s="12" t="s">
        <v>121</v>
      </c>
      <c r="B130" s="12" t="s">
        <v>2</v>
      </c>
      <c r="C130" s="12">
        <v>3</v>
      </c>
      <c r="D130" s="12">
        <v>0</v>
      </c>
      <c r="E130" s="12">
        <v>1</v>
      </c>
      <c r="F130" s="12">
        <f t="shared" si="52"/>
        <v>2</v>
      </c>
      <c r="G130" s="13">
        <f t="shared" si="53"/>
        <v>0.5</v>
      </c>
      <c r="H130" s="14">
        <f t="shared" si="54"/>
        <v>0.16666666666666666</v>
      </c>
      <c r="I130" s="12">
        <v>1509</v>
      </c>
      <c r="J130" s="12">
        <v>5346</v>
      </c>
      <c r="K130" s="23">
        <f t="shared" si="55"/>
        <v>1782</v>
      </c>
      <c r="L130" s="12">
        <v>1562</v>
      </c>
      <c r="N130" s="12">
        <v>17</v>
      </c>
      <c r="P130" s="12">
        <f t="shared" si="40"/>
        <v>51</v>
      </c>
      <c r="Q130" s="12">
        <f t="shared" si="41"/>
        <v>4527</v>
      </c>
    </row>
    <row r="131" spans="1:17" x14ac:dyDescent="0.3">
      <c r="A131" s="12" t="s">
        <v>127</v>
      </c>
      <c r="B131" s="12" t="s">
        <v>4</v>
      </c>
      <c r="C131" s="12">
        <v>3</v>
      </c>
      <c r="D131" s="12">
        <v>1</v>
      </c>
      <c r="E131" s="12">
        <v>1</v>
      </c>
      <c r="F131" s="12">
        <f>C131-D131-E131</f>
        <v>1</v>
      </c>
      <c r="G131" s="13">
        <f>D131+E131/2</f>
        <v>1.5</v>
      </c>
      <c r="H131" s="14">
        <f>G131/C131</f>
        <v>0.5</v>
      </c>
      <c r="I131" s="12">
        <v>1727</v>
      </c>
      <c r="J131" s="12">
        <v>5181</v>
      </c>
      <c r="K131" s="23">
        <f>J131/C131</f>
        <v>1727</v>
      </c>
      <c r="L131" s="12">
        <v>1570</v>
      </c>
      <c r="N131" s="12">
        <v>50</v>
      </c>
      <c r="P131" s="12">
        <f t="shared" si="40"/>
        <v>150</v>
      </c>
      <c r="Q131" s="12">
        <f t="shared" si="41"/>
        <v>5181</v>
      </c>
    </row>
    <row r="132" spans="1:17" x14ac:dyDescent="0.3">
      <c r="B132" s="12" t="s">
        <v>2</v>
      </c>
      <c r="C132" s="12">
        <v>3</v>
      </c>
      <c r="D132" s="12">
        <v>0</v>
      </c>
      <c r="E132" s="12">
        <v>2</v>
      </c>
      <c r="F132" s="12">
        <f>C132-D132-E132</f>
        <v>1</v>
      </c>
      <c r="G132" s="13">
        <f>D132+E132/2</f>
        <v>1</v>
      </c>
      <c r="H132" s="14">
        <f>G132/C132</f>
        <v>0.33333333333333331</v>
      </c>
      <c r="I132" s="12">
        <v>1499</v>
      </c>
      <c r="J132" s="12">
        <v>4872</v>
      </c>
      <c r="K132" s="23">
        <f>J132/C132</f>
        <v>1624</v>
      </c>
      <c r="N132" s="12">
        <v>33</v>
      </c>
      <c r="P132" s="12">
        <f t="shared" si="40"/>
        <v>99</v>
      </c>
      <c r="Q132" s="12">
        <f t="shared" si="41"/>
        <v>4497</v>
      </c>
    </row>
    <row r="133" spans="1:17" x14ac:dyDescent="0.3">
      <c r="A133" s="12" t="s">
        <v>135</v>
      </c>
      <c r="B133" s="12" t="s">
        <v>4</v>
      </c>
      <c r="C133" s="12">
        <v>2</v>
      </c>
      <c r="D133" s="12">
        <v>0</v>
      </c>
      <c r="E133" s="12">
        <v>0</v>
      </c>
      <c r="F133" s="12">
        <f t="shared" si="52"/>
        <v>2</v>
      </c>
      <c r="G133" s="13">
        <f t="shared" si="53"/>
        <v>0</v>
      </c>
      <c r="H133" s="14">
        <f t="shared" si="54"/>
        <v>0</v>
      </c>
      <c r="J133" s="12">
        <v>3096</v>
      </c>
      <c r="K133" s="23">
        <f t="shared" si="55"/>
        <v>1548</v>
      </c>
      <c r="L133" s="12">
        <v>1576</v>
      </c>
      <c r="N133" s="12">
        <v>0</v>
      </c>
      <c r="P133" s="12">
        <f t="shared" si="40"/>
        <v>0</v>
      </c>
      <c r="Q133" s="12">
        <f t="shared" si="41"/>
        <v>0</v>
      </c>
    </row>
    <row r="134" spans="1:17" x14ac:dyDescent="0.3">
      <c r="B134" s="12" t="s">
        <v>2</v>
      </c>
      <c r="C134" s="12">
        <v>3</v>
      </c>
      <c r="D134" s="12">
        <v>2</v>
      </c>
      <c r="E134" s="12">
        <v>1</v>
      </c>
      <c r="F134" s="12">
        <f>C134-D134-E134</f>
        <v>0</v>
      </c>
      <c r="G134" s="13">
        <f>D134+E134/2</f>
        <v>2.5</v>
      </c>
      <c r="H134" s="14">
        <f>G134/C134</f>
        <v>0.83333333333333337</v>
      </c>
      <c r="I134" s="12">
        <v>1721</v>
      </c>
      <c r="J134" s="12">
        <v>4343</v>
      </c>
      <c r="K134" s="23">
        <f>J134/C134</f>
        <v>1447.6666666666667</v>
      </c>
      <c r="N134" s="12">
        <v>83</v>
      </c>
      <c r="P134" s="12">
        <f t="shared" si="40"/>
        <v>249</v>
      </c>
      <c r="Q134" s="12">
        <f t="shared" si="41"/>
        <v>5163</v>
      </c>
    </row>
    <row r="135" spans="1:17" x14ac:dyDescent="0.3">
      <c r="A135" s="12" t="s">
        <v>142</v>
      </c>
      <c r="B135" s="12" t="s">
        <v>2</v>
      </c>
      <c r="C135" s="12">
        <v>5</v>
      </c>
      <c r="D135" s="12">
        <v>1</v>
      </c>
      <c r="E135" s="12">
        <v>3</v>
      </c>
      <c r="F135" s="12">
        <f>C135-D135-E135</f>
        <v>1</v>
      </c>
      <c r="G135" s="13">
        <f>D135+E135/2</f>
        <v>2.5</v>
      </c>
      <c r="H135" s="14">
        <f>G135/C135</f>
        <v>0.5</v>
      </c>
      <c r="I135" s="12">
        <v>1534</v>
      </c>
      <c r="J135" s="12">
        <v>7668</v>
      </c>
      <c r="K135" s="23">
        <f>J135/C135</f>
        <v>1533.6</v>
      </c>
      <c r="L135" s="12">
        <v>1561</v>
      </c>
      <c r="N135" s="12">
        <v>50</v>
      </c>
      <c r="P135" s="12">
        <f t="shared" si="40"/>
        <v>250</v>
      </c>
      <c r="Q135" s="12">
        <f t="shared" si="41"/>
        <v>7670</v>
      </c>
    </row>
    <row r="136" spans="1:17" x14ac:dyDescent="0.3">
      <c r="A136" s="12" t="s">
        <v>149</v>
      </c>
      <c r="B136" s="12" t="s">
        <v>2</v>
      </c>
      <c r="C136" s="12">
        <v>2</v>
      </c>
      <c r="D136" s="12">
        <v>1</v>
      </c>
      <c r="E136" s="12">
        <v>0</v>
      </c>
      <c r="F136" s="12">
        <f>C136-D136-E136</f>
        <v>1</v>
      </c>
      <c r="G136" s="13">
        <f>D136+E136/2</f>
        <v>1</v>
      </c>
      <c r="H136" s="14">
        <f>G136/C136</f>
        <v>0.5</v>
      </c>
      <c r="I136" s="12">
        <v>1284</v>
      </c>
      <c r="J136" s="12">
        <v>2568</v>
      </c>
      <c r="K136" s="23">
        <f>J136/C136</f>
        <v>1284</v>
      </c>
      <c r="L136" s="12">
        <v>1549</v>
      </c>
      <c r="N136" s="12">
        <v>50</v>
      </c>
      <c r="P136" s="12">
        <f t="shared" si="40"/>
        <v>100</v>
      </c>
      <c r="Q136" s="12">
        <f t="shared" si="41"/>
        <v>2568</v>
      </c>
    </row>
    <row r="137" spans="1:17" x14ac:dyDescent="0.3">
      <c r="A137" s="12" t="s">
        <v>160</v>
      </c>
      <c r="B137" s="12" t="s">
        <v>2</v>
      </c>
      <c r="C137" s="12">
        <v>5</v>
      </c>
      <c r="D137" s="12">
        <v>0</v>
      </c>
      <c r="E137" s="12">
        <v>1</v>
      </c>
      <c r="F137" s="12">
        <f>C137-D137-E137</f>
        <v>4</v>
      </c>
      <c r="G137" s="13">
        <f>D137+E137/2</f>
        <v>0.5</v>
      </c>
      <c r="H137" s="14">
        <f>G137/C137</f>
        <v>0.1</v>
      </c>
      <c r="I137" s="12">
        <v>1304</v>
      </c>
      <c r="J137" s="12">
        <v>8350</v>
      </c>
      <c r="K137" s="23">
        <f>J137/C137</f>
        <v>1670</v>
      </c>
      <c r="L137" s="12">
        <v>1520</v>
      </c>
      <c r="N137" s="12">
        <v>10</v>
      </c>
      <c r="P137" s="12">
        <f t="shared" si="40"/>
        <v>50</v>
      </c>
      <c r="Q137" s="12">
        <f t="shared" si="41"/>
        <v>6520</v>
      </c>
    </row>
    <row r="138" spans="1:17" x14ac:dyDescent="0.3">
      <c r="A138" s="12" t="s">
        <v>173</v>
      </c>
      <c r="B138" s="12" t="s">
        <v>2</v>
      </c>
      <c r="C138" s="12">
        <v>5</v>
      </c>
      <c r="D138" s="12">
        <v>0</v>
      </c>
      <c r="E138" s="12">
        <v>1</v>
      </c>
      <c r="F138" s="12">
        <f t="shared" ref="F138" si="56">C138-D138-E138</f>
        <v>4</v>
      </c>
      <c r="G138" s="13">
        <f t="shared" ref="G138" si="57">D138+E138/2</f>
        <v>0.5</v>
      </c>
      <c r="H138" s="14">
        <f t="shared" ref="H138" si="58">G138/C138</f>
        <v>0.1</v>
      </c>
      <c r="I138" s="12">
        <v>1235</v>
      </c>
      <c r="J138" s="12">
        <v>8006</v>
      </c>
      <c r="K138" s="23">
        <f t="shared" ref="K138" si="59">J138/C138</f>
        <v>1601.2</v>
      </c>
      <c r="L138" s="12">
        <v>1504</v>
      </c>
      <c r="N138" s="12">
        <v>10</v>
      </c>
      <c r="P138" s="12">
        <f t="shared" ref="P138" si="60">N138*C138</f>
        <v>50</v>
      </c>
      <c r="Q138" s="12">
        <f t="shared" ref="Q138" si="61">I138*C138</f>
        <v>6175</v>
      </c>
    </row>
    <row r="139" spans="1:17" x14ac:dyDescent="0.3">
      <c r="A139" s="12" t="s">
        <v>179</v>
      </c>
      <c r="B139" s="12" t="s">
        <v>2</v>
      </c>
      <c r="C139" s="12">
        <v>1</v>
      </c>
      <c r="D139" s="12">
        <v>0</v>
      </c>
      <c r="E139" s="12">
        <v>0</v>
      </c>
      <c r="F139" s="12">
        <f t="shared" si="52"/>
        <v>1</v>
      </c>
      <c r="G139" s="13">
        <f t="shared" si="53"/>
        <v>0</v>
      </c>
      <c r="H139" s="14">
        <f t="shared" si="54"/>
        <v>0</v>
      </c>
      <c r="J139" s="12">
        <v>1617</v>
      </c>
      <c r="K139" s="23">
        <f t="shared" si="55"/>
        <v>1617</v>
      </c>
      <c r="L139" s="12">
        <v>1484</v>
      </c>
      <c r="N139" s="12">
        <v>0</v>
      </c>
      <c r="P139" s="12">
        <f t="shared" si="40"/>
        <v>0</v>
      </c>
      <c r="Q139" s="12">
        <f t="shared" si="41"/>
        <v>0</v>
      </c>
    </row>
    <row r="140" spans="1:17" x14ac:dyDescent="0.3">
      <c r="C140" s="13">
        <f>SUM(C106:C139)</f>
        <v>155</v>
      </c>
      <c r="D140" s="13">
        <f>SUM(D106:D139)</f>
        <v>37</v>
      </c>
      <c r="E140" s="13">
        <f>SUM(E106:E139)</f>
        <v>45</v>
      </c>
      <c r="F140" s="13">
        <f>SUM(F106:F139)</f>
        <v>73</v>
      </c>
      <c r="G140" s="13">
        <f>SUM(G106:G139)</f>
        <v>59.5</v>
      </c>
      <c r="H140" s="24">
        <f t="shared" si="54"/>
        <v>0.38387096774193546</v>
      </c>
      <c r="I140" s="26">
        <v>1479</v>
      </c>
      <c r="J140" s="13">
        <f>SUM(J106:J139)</f>
        <v>242728</v>
      </c>
      <c r="K140" s="25">
        <f t="shared" si="55"/>
        <v>1565.9870967741936</v>
      </c>
      <c r="P140" s="13">
        <f>SUM(P106:P139)</f>
        <v>5955</v>
      </c>
      <c r="Q140" s="13">
        <f>SUM(Q106:Q139)</f>
        <v>223400</v>
      </c>
    </row>
    <row r="141" spans="1:17" x14ac:dyDescent="0.3">
      <c r="C141" s="13"/>
      <c r="D141" s="13"/>
      <c r="E141" s="13"/>
      <c r="F141" s="13"/>
      <c r="G141" s="13"/>
      <c r="H141" s="24"/>
      <c r="J141" s="13"/>
      <c r="K141" s="25"/>
    </row>
    <row r="142" spans="1:17" x14ac:dyDescent="0.3">
      <c r="A142" s="22" t="s">
        <v>89</v>
      </c>
    </row>
    <row r="143" spans="1:17" x14ac:dyDescent="0.3">
      <c r="C143" s="12" t="s">
        <v>75</v>
      </c>
      <c r="D143" s="12" t="s">
        <v>76</v>
      </c>
      <c r="E143" s="12" t="s">
        <v>77</v>
      </c>
      <c r="F143" s="12" t="s">
        <v>75</v>
      </c>
      <c r="G143" s="12" t="s">
        <v>0</v>
      </c>
      <c r="H143" s="12" t="s">
        <v>5</v>
      </c>
      <c r="I143" s="12" t="s">
        <v>79</v>
      </c>
      <c r="J143" s="12" t="s">
        <v>14</v>
      </c>
      <c r="K143" s="12" t="s">
        <v>1</v>
      </c>
      <c r="L143" s="12" t="s">
        <v>78</v>
      </c>
      <c r="N143" s="12" t="s">
        <v>178</v>
      </c>
      <c r="P143" s="12" t="s">
        <v>185</v>
      </c>
      <c r="Q143" s="12" t="s">
        <v>186</v>
      </c>
    </row>
    <row r="144" spans="1:17" x14ac:dyDescent="0.3">
      <c r="A144" s="12" t="s">
        <v>86</v>
      </c>
      <c r="B144" s="12" t="s">
        <v>2</v>
      </c>
      <c r="C144" s="12">
        <v>3</v>
      </c>
      <c r="D144" s="12">
        <v>1</v>
      </c>
      <c r="E144" s="12">
        <v>0</v>
      </c>
      <c r="F144" s="12">
        <f t="shared" ref="F144:F150" si="62">C144-D144-E144</f>
        <v>2</v>
      </c>
      <c r="G144" s="13">
        <f t="shared" ref="G144:G150" si="63">D144+E144/2</f>
        <v>1</v>
      </c>
      <c r="H144" s="14">
        <f t="shared" ref="H144:H154" si="64">G144/C144</f>
        <v>0.33333333333333331</v>
      </c>
      <c r="I144" s="12">
        <v>1433</v>
      </c>
      <c r="J144" s="12">
        <v>4674</v>
      </c>
      <c r="K144" s="23">
        <f t="shared" ref="K144:K154" si="65">J144/C144</f>
        <v>1558</v>
      </c>
      <c r="L144" s="12">
        <v>1486</v>
      </c>
      <c r="N144" s="12">
        <v>33</v>
      </c>
      <c r="P144" s="12">
        <f t="shared" si="40"/>
        <v>99</v>
      </c>
      <c r="Q144" s="12">
        <f t="shared" si="41"/>
        <v>4299</v>
      </c>
    </row>
    <row r="145" spans="1:17" x14ac:dyDescent="0.3">
      <c r="B145" s="12" t="s">
        <v>90</v>
      </c>
      <c r="C145" s="12">
        <v>9</v>
      </c>
      <c r="D145" s="12">
        <v>4</v>
      </c>
      <c r="E145" s="12">
        <v>2</v>
      </c>
      <c r="F145" s="12">
        <f t="shared" si="62"/>
        <v>3</v>
      </c>
      <c r="G145" s="13">
        <f t="shared" si="63"/>
        <v>5</v>
      </c>
      <c r="H145" s="14">
        <f t="shared" si="64"/>
        <v>0.55555555555555558</v>
      </c>
      <c r="I145" s="12">
        <v>1517</v>
      </c>
      <c r="J145" s="12">
        <v>13263</v>
      </c>
      <c r="K145" s="23">
        <f t="shared" si="65"/>
        <v>1473.6666666666667</v>
      </c>
      <c r="N145" s="12">
        <v>56</v>
      </c>
      <c r="P145" s="12">
        <f t="shared" si="40"/>
        <v>504</v>
      </c>
      <c r="Q145" s="12">
        <f t="shared" si="41"/>
        <v>13653</v>
      </c>
    </row>
    <row r="146" spans="1:17" x14ac:dyDescent="0.3">
      <c r="A146" s="12" t="s">
        <v>93</v>
      </c>
      <c r="B146" s="12" t="s">
        <v>2</v>
      </c>
      <c r="C146" s="12">
        <v>5</v>
      </c>
      <c r="D146" s="12">
        <v>0</v>
      </c>
      <c r="E146" s="12">
        <v>2</v>
      </c>
      <c r="F146" s="12">
        <f t="shared" si="62"/>
        <v>3</v>
      </c>
      <c r="G146" s="13">
        <f t="shared" si="63"/>
        <v>1</v>
      </c>
      <c r="H146" s="14">
        <f t="shared" si="64"/>
        <v>0.2</v>
      </c>
      <c r="I146" s="12">
        <v>1452</v>
      </c>
      <c r="J146" s="12">
        <v>8460</v>
      </c>
      <c r="K146" s="23">
        <f t="shared" si="65"/>
        <v>1692</v>
      </c>
      <c r="L146" s="12">
        <v>1483</v>
      </c>
      <c r="N146" s="12">
        <v>20</v>
      </c>
      <c r="P146" s="12">
        <f t="shared" si="40"/>
        <v>100</v>
      </c>
      <c r="Q146" s="12">
        <f t="shared" si="41"/>
        <v>7260</v>
      </c>
    </row>
    <row r="147" spans="1:17" x14ac:dyDescent="0.3">
      <c r="B147" s="12" t="s">
        <v>90</v>
      </c>
      <c r="C147" s="12">
        <v>8</v>
      </c>
      <c r="D147" s="12">
        <v>2</v>
      </c>
      <c r="E147" s="12">
        <v>4</v>
      </c>
      <c r="F147" s="12">
        <f t="shared" si="62"/>
        <v>2</v>
      </c>
      <c r="G147" s="13">
        <f t="shared" si="63"/>
        <v>4</v>
      </c>
      <c r="H147" s="14">
        <f t="shared" si="64"/>
        <v>0.5</v>
      </c>
      <c r="I147" s="12">
        <v>1490</v>
      </c>
      <c r="J147" s="12">
        <v>11919</v>
      </c>
      <c r="K147" s="23">
        <f t="shared" si="65"/>
        <v>1489.875</v>
      </c>
      <c r="N147" s="12">
        <v>50</v>
      </c>
      <c r="P147" s="12">
        <f t="shared" ref="P147:P211" si="66">N147*C147</f>
        <v>400</v>
      </c>
      <c r="Q147" s="12">
        <f t="shared" ref="Q147:Q211" si="67">I147*C147</f>
        <v>11920</v>
      </c>
    </row>
    <row r="148" spans="1:17" x14ac:dyDescent="0.3">
      <c r="A148" s="12" t="s">
        <v>98</v>
      </c>
      <c r="B148" s="12" t="s">
        <v>2</v>
      </c>
      <c r="C148" s="12">
        <v>5</v>
      </c>
      <c r="D148" s="12">
        <v>1</v>
      </c>
      <c r="E148" s="12">
        <v>0</v>
      </c>
      <c r="F148" s="12">
        <f t="shared" si="62"/>
        <v>4</v>
      </c>
      <c r="G148" s="13">
        <f t="shared" si="63"/>
        <v>1</v>
      </c>
      <c r="H148" s="14">
        <f t="shared" si="64"/>
        <v>0.2</v>
      </c>
      <c r="I148" s="12">
        <v>1475</v>
      </c>
      <c r="J148" s="12">
        <v>8573</v>
      </c>
      <c r="K148" s="23">
        <f t="shared" si="65"/>
        <v>1714.6</v>
      </c>
      <c r="L148" s="12">
        <v>1480</v>
      </c>
      <c r="N148" s="12">
        <v>20</v>
      </c>
      <c r="P148" s="12">
        <f t="shared" si="66"/>
        <v>100</v>
      </c>
      <c r="Q148" s="12">
        <f t="shared" si="67"/>
        <v>7375</v>
      </c>
    </row>
    <row r="149" spans="1:17" x14ac:dyDescent="0.3">
      <c r="B149" s="12" t="s">
        <v>90</v>
      </c>
      <c r="C149" s="12">
        <v>8</v>
      </c>
      <c r="D149" s="12">
        <v>5</v>
      </c>
      <c r="E149" s="12">
        <v>3</v>
      </c>
      <c r="F149" s="12">
        <f t="shared" si="62"/>
        <v>0</v>
      </c>
      <c r="G149" s="13">
        <f t="shared" si="63"/>
        <v>6.5</v>
      </c>
      <c r="H149" s="14">
        <f t="shared" si="64"/>
        <v>0.8125</v>
      </c>
      <c r="I149" s="12">
        <v>1704</v>
      </c>
      <c r="J149" s="12">
        <v>11623</v>
      </c>
      <c r="K149" s="23">
        <f t="shared" si="65"/>
        <v>1452.875</v>
      </c>
      <c r="N149" s="12">
        <v>81</v>
      </c>
      <c r="P149" s="12">
        <f t="shared" si="66"/>
        <v>648</v>
      </c>
      <c r="Q149" s="12">
        <f t="shared" si="67"/>
        <v>13632</v>
      </c>
    </row>
    <row r="150" spans="1:17" x14ac:dyDescent="0.3">
      <c r="A150" s="12" t="s">
        <v>113</v>
      </c>
      <c r="B150" s="12" t="s">
        <v>2</v>
      </c>
      <c r="C150" s="12">
        <v>6</v>
      </c>
      <c r="D150" s="12">
        <v>1</v>
      </c>
      <c r="E150" s="12">
        <v>4</v>
      </c>
      <c r="F150" s="12">
        <f t="shared" si="62"/>
        <v>1</v>
      </c>
      <c r="G150" s="13">
        <f t="shared" si="63"/>
        <v>3</v>
      </c>
      <c r="H150" s="14">
        <f>G150/C150</f>
        <v>0.5</v>
      </c>
      <c r="I150" s="12">
        <v>1734</v>
      </c>
      <c r="J150" s="12">
        <v>10402</v>
      </c>
      <c r="K150" s="23">
        <f>J150/C150</f>
        <v>1733.6666666666667</v>
      </c>
      <c r="L150" s="12">
        <v>1509</v>
      </c>
      <c r="N150" s="12">
        <v>50</v>
      </c>
      <c r="P150" s="12">
        <f t="shared" si="66"/>
        <v>300</v>
      </c>
      <c r="Q150" s="12">
        <f t="shared" si="67"/>
        <v>10404</v>
      </c>
    </row>
    <row r="151" spans="1:17" x14ac:dyDescent="0.3">
      <c r="B151" s="12" t="s">
        <v>90</v>
      </c>
      <c r="C151" s="12">
        <v>10</v>
      </c>
      <c r="D151" s="12">
        <v>2</v>
      </c>
      <c r="E151" s="12">
        <v>2</v>
      </c>
      <c r="F151" s="12">
        <f>C151-D151-E151</f>
        <v>6</v>
      </c>
      <c r="G151" s="13">
        <f>D151+E151/2</f>
        <v>3</v>
      </c>
      <c r="H151" s="14">
        <f>G151/C151</f>
        <v>0.3</v>
      </c>
      <c r="I151" s="12">
        <v>1505</v>
      </c>
      <c r="J151" s="12">
        <v>16540</v>
      </c>
      <c r="K151" s="23">
        <f>J151/C151</f>
        <v>1654</v>
      </c>
      <c r="N151" s="12">
        <v>30</v>
      </c>
      <c r="P151" s="12">
        <f t="shared" si="66"/>
        <v>300</v>
      </c>
      <c r="Q151" s="12">
        <f t="shared" si="67"/>
        <v>15050</v>
      </c>
    </row>
    <row r="152" spans="1:17" x14ac:dyDescent="0.3">
      <c r="A152" s="12" t="s">
        <v>117</v>
      </c>
      <c r="B152" s="12" t="s">
        <v>2</v>
      </c>
      <c r="C152" s="12">
        <v>5</v>
      </c>
      <c r="D152" s="12">
        <v>2</v>
      </c>
      <c r="E152" s="12">
        <v>0</v>
      </c>
      <c r="F152" s="12">
        <f>C152-D152-E152</f>
        <v>3</v>
      </c>
      <c r="G152" s="13">
        <f>D152+E152/2</f>
        <v>2</v>
      </c>
      <c r="H152" s="14">
        <f>G152/C152</f>
        <v>0.4</v>
      </c>
      <c r="I152" s="12">
        <v>1644</v>
      </c>
      <c r="J152" s="12">
        <v>8579</v>
      </c>
      <c r="K152" s="23">
        <f>J152/C152</f>
        <v>1715.8</v>
      </c>
      <c r="L152" s="12">
        <v>1534</v>
      </c>
      <c r="N152" s="12">
        <v>40</v>
      </c>
      <c r="P152" s="12">
        <f t="shared" si="66"/>
        <v>200</v>
      </c>
      <c r="Q152" s="12">
        <f t="shared" si="67"/>
        <v>8220</v>
      </c>
    </row>
    <row r="153" spans="1:17" x14ac:dyDescent="0.3">
      <c r="B153" s="12" t="s">
        <v>90</v>
      </c>
      <c r="C153" s="12">
        <v>10</v>
      </c>
      <c r="D153" s="12">
        <v>3</v>
      </c>
      <c r="E153" s="12">
        <v>2</v>
      </c>
      <c r="F153" s="12">
        <f>C153-D153-E153</f>
        <v>5</v>
      </c>
      <c r="G153" s="13">
        <f>D153+E153/2</f>
        <v>4</v>
      </c>
      <c r="H153" s="14">
        <f>G153/C153</f>
        <v>0.4</v>
      </c>
      <c r="I153" s="12">
        <v>1540</v>
      </c>
      <c r="J153" s="12">
        <v>16116</v>
      </c>
      <c r="K153" s="23">
        <f>J153/C153</f>
        <v>1611.6</v>
      </c>
      <c r="N153" s="12">
        <v>40</v>
      </c>
      <c r="P153" s="12">
        <f t="shared" si="66"/>
        <v>400</v>
      </c>
      <c r="Q153" s="12">
        <f t="shared" si="67"/>
        <v>15400</v>
      </c>
    </row>
    <row r="154" spans="1:17" ht="15" customHeight="1" x14ac:dyDescent="0.3">
      <c r="C154" s="13">
        <f>SUM(C144:C153)</f>
        <v>69</v>
      </c>
      <c r="D154" s="13">
        <f>SUM(D144:D153)</f>
        <v>21</v>
      </c>
      <c r="E154" s="13">
        <f>SUM(E144:E153)</f>
        <v>19</v>
      </c>
      <c r="F154" s="13">
        <f>SUM(F144:F153)</f>
        <v>29</v>
      </c>
      <c r="G154" s="13">
        <f>SUM(G144:G153)</f>
        <v>30.5</v>
      </c>
      <c r="H154" s="24">
        <f t="shared" si="64"/>
        <v>0.4420289855072464</v>
      </c>
      <c r="I154" s="26">
        <v>1553</v>
      </c>
      <c r="J154" s="13">
        <f>SUM(J144:J153)</f>
        <v>110149</v>
      </c>
      <c r="K154" s="25">
        <f t="shared" si="65"/>
        <v>1596.3623188405797</v>
      </c>
      <c r="P154" s="13">
        <f>SUM(P144:P153)</f>
        <v>3051</v>
      </c>
      <c r="Q154" s="13">
        <f>SUM(Q144:Q153)</f>
        <v>107213</v>
      </c>
    </row>
    <row r="155" spans="1:17" x14ac:dyDescent="0.3">
      <c r="C155" s="13"/>
      <c r="D155" s="13"/>
      <c r="E155" s="13"/>
      <c r="F155" s="13"/>
      <c r="G155" s="13"/>
      <c r="H155" s="24"/>
      <c r="I155" s="26"/>
      <c r="J155" s="13"/>
      <c r="K155" s="25"/>
    </row>
    <row r="156" spans="1:17" x14ac:dyDescent="0.3">
      <c r="A156" s="22" t="s">
        <v>128</v>
      </c>
      <c r="C156" s="13"/>
      <c r="D156" s="13"/>
      <c r="E156" s="13"/>
      <c r="F156" s="13"/>
      <c r="G156" s="13"/>
      <c r="H156" s="24"/>
      <c r="I156" s="26"/>
      <c r="J156" s="13"/>
      <c r="K156" s="25"/>
    </row>
    <row r="157" spans="1:17" x14ac:dyDescent="0.3">
      <c r="C157" s="12" t="s">
        <v>75</v>
      </c>
      <c r="D157" s="12" t="s">
        <v>76</v>
      </c>
      <c r="E157" s="12" t="s">
        <v>77</v>
      </c>
      <c r="F157" s="12" t="s">
        <v>75</v>
      </c>
      <c r="G157" s="12" t="s">
        <v>0</v>
      </c>
      <c r="H157" s="12" t="s">
        <v>5</v>
      </c>
      <c r="I157" s="12" t="s">
        <v>79</v>
      </c>
      <c r="J157" s="12" t="s">
        <v>14</v>
      </c>
      <c r="K157" s="12" t="s">
        <v>1</v>
      </c>
      <c r="L157" s="12" t="s">
        <v>78</v>
      </c>
      <c r="N157" s="12" t="s">
        <v>178</v>
      </c>
      <c r="P157" s="12" t="s">
        <v>185</v>
      </c>
      <c r="Q157" s="12" t="s">
        <v>186</v>
      </c>
    </row>
    <row r="158" spans="1:17" x14ac:dyDescent="0.3">
      <c r="A158" s="12" t="s">
        <v>127</v>
      </c>
      <c r="B158" s="12" t="s">
        <v>2</v>
      </c>
      <c r="C158" s="18">
        <v>5</v>
      </c>
      <c r="D158" s="18">
        <v>1</v>
      </c>
      <c r="E158" s="18">
        <v>1</v>
      </c>
      <c r="F158" s="12">
        <f>C158-D158-E158</f>
        <v>3</v>
      </c>
      <c r="G158" s="13">
        <f>D158+E158/2</f>
        <v>1.5</v>
      </c>
      <c r="H158" s="14">
        <f>G158/C158</f>
        <v>0.3</v>
      </c>
      <c r="I158" s="18">
        <v>1164</v>
      </c>
      <c r="J158" s="18">
        <v>6566</v>
      </c>
      <c r="K158" s="23">
        <f>J158/C158</f>
        <v>1313.2</v>
      </c>
      <c r="L158" s="12">
        <v>1098</v>
      </c>
      <c r="N158" s="12">
        <v>30</v>
      </c>
      <c r="P158" s="12">
        <f t="shared" si="66"/>
        <v>150</v>
      </c>
      <c r="Q158" s="12">
        <f t="shared" si="67"/>
        <v>5820</v>
      </c>
    </row>
    <row r="159" spans="1:17" x14ac:dyDescent="0.3">
      <c r="A159" s="12" t="s">
        <v>135</v>
      </c>
      <c r="B159" s="12" t="s">
        <v>2</v>
      </c>
      <c r="C159" s="18">
        <v>2</v>
      </c>
      <c r="D159" s="18">
        <v>1</v>
      </c>
      <c r="E159" s="18">
        <v>0</v>
      </c>
      <c r="F159" s="12">
        <f>C159-D159-E159</f>
        <v>1</v>
      </c>
      <c r="G159" s="13">
        <f>D159+E159/2</f>
        <v>1</v>
      </c>
      <c r="H159" s="14">
        <f>G159/C159</f>
        <v>0.5</v>
      </c>
      <c r="I159" s="18">
        <v>1265</v>
      </c>
      <c r="J159" s="18">
        <v>2529</v>
      </c>
      <c r="K159" s="23">
        <f>J159/C159</f>
        <v>1264.5</v>
      </c>
      <c r="L159" s="12">
        <v>1100</v>
      </c>
      <c r="N159" s="12">
        <v>50</v>
      </c>
      <c r="P159" s="12">
        <f t="shared" si="66"/>
        <v>100</v>
      </c>
      <c r="Q159" s="12">
        <f t="shared" si="67"/>
        <v>2530</v>
      </c>
    </row>
    <row r="160" spans="1:17" x14ac:dyDescent="0.3">
      <c r="C160" s="13">
        <f>SUM(C158:C159)</f>
        <v>7</v>
      </c>
      <c r="D160" s="13">
        <f>SUM(D158:D159)</f>
        <v>2</v>
      </c>
      <c r="E160" s="13">
        <f>SUM(E158:E159)</f>
        <v>1</v>
      </c>
      <c r="F160" s="13">
        <f>SUM(F158:F159)</f>
        <v>4</v>
      </c>
      <c r="G160" s="13">
        <f>SUM(G158:G159)</f>
        <v>2.5</v>
      </c>
      <c r="H160" s="24">
        <f>G160/C160</f>
        <v>0.35714285714285715</v>
      </c>
      <c r="I160" s="26">
        <v>1197</v>
      </c>
      <c r="J160" s="13">
        <f>SUM(J158:J159)</f>
        <v>9095</v>
      </c>
      <c r="K160" s="25">
        <f>J160/C160</f>
        <v>1299.2857142857142</v>
      </c>
      <c r="P160" s="13">
        <f>SUM(P158:P159)</f>
        <v>250</v>
      </c>
      <c r="Q160" s="13">
        <f>SUM(Q158:Q159)</f>
        <v>8350</v>
      </c>
    </row>
    <row r="161" spans="1:17" x14ac:dyDescent="0.3">
      <c r="C161" s="13"/>
      <c r="D161" s="13"/>
      <c r="E161" s="13"/>
      <c r="F161" s="13"/>
      <c r="G161" s="13"/>
      <c r="H161" s="24"/>
      <c r="I161" s="26"/>
      <c r="J161" s="13"/>
      <c r="K161" s="25"/>
    </row>
    <row r="162" spans="1:17" ht="15" customHeight="1" x14ac:dyDescent="0.3">
      <c r="A162" s="22" t="s">
        <v>42</v>
      </c>
      <c r="C162" s="13"/>
      <c r="D162" s="13"/>
      <c r="E162" s="13"/>
      <c r="F162" s="13"/>
      <c r="G162" s="13"/>
      <c r="H162" s="24"/>
      <c r="I162" s="26"/>
      <c r="J162" s="13"/>
      <c r="K162" s="25"/>
    </row>
    <row r="163" spans="1:17" x14ac:dyDescent="0.3">
      <c r="C163" s="12" t="s">
        <v>75</v>
      </c>
      <c r="D163" s="12" t="s">
        <v>76</v>
      </c>
      <c r="E163" s="12" t="s">
        <v>77</v>
      </c>
      <c r="F163" s="12" t="s">
        <v>75</v>
      </c>
      <c r="G163" s="12" t="s">
        <v>0</v>
      </c>
      <c r="H163" s="12" t="s">
        <v>5</v>
      </c>
      <c r="I163" s="12" t="s">
        <v>79</v>
      </c>
      <c r="J163" s="12" t="s">
        <v>14</v>
      </c>
      <c r="K163" s="12" t="s">
        <v>1</v>
      </c>
      <c r="L163" s="12" t="s">
        <v>78</v>
      </c>
      <c r="N163" s="12" t="s">
        <v>178</v>
      </c>
      <c r="P163" s="12" t="s">
        <v>185</v>
      </c>
      <c r="Q163" s="12" t="s">
        <v>186</v>
      </c>
    </row>
    <row r="164" spans="1:17" ht="15" customHeight="1" x14ac:dyDescent="0.3">
      <c r="A164" s="12" t="s">
        <v>106</v>
      </c>
      <c r="B164" s="12" t="s">
        <v>4</v>
      </c>
      <c r="C164" s="12">
        <v>8</v>
      </c>
      <c r="D164" s="12">
        <v>3</v>
      </c>
      <c r="E164" s="12">
        <v>3</v>
      </c>
      <c r="F164" s="12">
        <f>C164-D164-E164</f>
        <v>2</v>
      </c>
      <c r="G164" s="13">
        <f>D164+E164/2</f>
        <v>4.5</v>
      </c>
      <c r="H164" s="14">
        <f>G164/C164</f>
        <v>0.5625</v>
      </c>
      <c r="I164" s="12">
        <v>1783</v>
      </c>
      <c r="J164" s="12">
        <v>13922</v>
      </c>
      <c r="K164" s="23">
        <f>J164/C164</f>
        <v>1740.25</v>
      </c>
      <c r="L164" s="12">
        <v>1871</v>
      </c>
      <c r="N164" s="12">
        <v>56</v>
      </c>
      <c r="P164" s="12">
        <f t="shared" si="66"/>
        <v>448</v>
      </c>
      <c r="Q164" s="12">
        <f t="shared" si="67"/>
        <v>14264</v>
      </c>
    </row>
    <row r="165" spans="1:17" ht="15" customHeight="1" x14ac:dyDescent="0.3">
      <c r="B165" s="12" t="s">
        <v>2</v>
      </c>
      <c r="C165" s="12">
        <v>5</v>
      </c>
      <c r="D165" s="12">
        <v>5</v>
      </c>
      <c r="E165" s="12">
        <v>0</v>
      </c>
      <c r="F165" s="12">
        <f>C165-D165-E165</f>
        <v>0</v>
      </c>
      <c r="G165" s="13">
        <f>D165+E165/2</f>
        <v>5</v>
      </c>
      <c r="H165" s="14">
        <f>G165/C165</f>
        <v>1</v>
      </c>
      <c r="I165" s="12">
        <v>2242</v>
      </c>
      <c r="J165" s="12">
        <v>7211</v>
      </c>
      <c r="K165" s="23">
        <f>J165/C165</f>
        <v>1442.2</v>
      </c>
      <c r="N165" s="12">
        <v>100</v>
      </c>
      <c r="P165" s="12">
        <f t="shared" si="66"/>
        <v>500</v>
      </c>
      <c r="Q165" s="12">
        <f t="shared" si="67"/>
        <v>11210</v>
      </c>
    </row>
    <row r="166" spans="1:17" ht="15" customHeight="1" x14ac:dyDescent="0.3">
      <c r="A166" s="12" t="s">
        <v>6</v>
      </c>
      <c r="B166" s="12" t="s">
        <v>2</v>
      </c>
      <c r="C166" s="12">
        <v>11</v>
      </c>
      <c r="D166" s="12">
        <v>3</v>
      </c>
      <c r="E166" s="12">
        <v>3</v>
      </c>
      <c r="F166" s="12">
        <f>C166-D166-E166</f>
        <v>5</v>
      </c>
      <c r="G166" s="13">
        <f>D166+E166/2</f>
        <v>4.5</v>
      </c>
      <c r="H166" s="14">
        <f>G166/C166</f>
        <v>0.40909090909090912</v>
      </c>
      <c r="I166" s="12">
        <v>1892</v>
      </c>
      <c r="J166" s="12">
        <v>21525</v>
      </c>
      <c r="K166" s="23">
        <f>J166/C166</f>
        <v>1956.8181818181818</v>
      </c>
      <c r="L166" s="12">
        <v>1863</v>
      </c>
      <c r="N166" s="12">
        <v>41</v>
      </c>
      <c r="P166" s="12">
        <f t="shared" si="66"/>
        <v>451</v>
      </c>
      <c r="Q166" s="12">
        <f t="shared" si="67"/>
        <v>20812</v>
      </c>
    </row>
    <row r="167" spans="1:17" x14ac:dyDescent="0.3">
      <c r="A167" s="12" t="s">
        <v>7</v>
      </c>
      <c r="B167" s="12" t="s">
        <v>2</v>
      </c>
      <c r="C167" s="12">
        <v>9</v>
      </c>
      <c r="D167" s="12">
        <v>0</v>
      </c>
      <c r="E167" s="12">
        <v>4</v>
      </c>
      <c r="F167" s="12">
        <f t="shared" ref="F167:F172" si="68">C167-D167-E167</f>
        <v>5</v>
      </c>
      <c r="G167" s="13">
        <f t="shared" ref="G167:G172" si="69">D167+E167/2</f>
        <v>2</v>
      </c>
      <c r="H167" s="14">
        <f t="shared" ref="H167:H173" si="70">G167/C167</f>
        <v>0.22222222222222221</v>
      </c>
      <c r="I167" s="12">
        <v>1796</v>
      </c>
      <c r="J167" s="12">
        <v>18142</v>
      </c>
      <c r="K167" s="23">
        <f t="shared" ref="K167:K173" si="71">J167/C167</f>
        <v>2015.7777777777778</v>
      </c>
      <c r="L167" s="12">
        <v>1869</v>
      </c>
      <c r="N167" s="12">
        <v>22</v>
      </c>
      <c r="P167" s="12">
        <f t="shared" si="66"/>
        <v>198</v>
      </c>
      <c r="Q167" s="12">
        <f t="shared" si="67"/>
        <v>16164</v>
      </c>
    </row>
    <row r="168" spans="1:17" ht="15" customHeight="1" x14ac:dyDescent="0.3">
      <c r="A168" s="12" t="s">
        <v>8</v>
      </c>
      <c r="B168" s="12" t="s">
        <v>4</v>
      </c>
      <c r="C168" s="12">
        <v>5</v>
      </c>
      <c r="D168" s="12">
        <v>0</v>
      </c>
      <c r="E168" s="12">
        <v>2</v>
      </c>
      <c r="F168" s="12">
        <f t="shared" si="68"/>
        <v>3</v>
      </c>
      <c r="G168" s="13">
        <f t="shared" si="69"/>
        <v>1</v>
      </c>
      <c r="H168" s="14">
        <f t="shared" si="70"/>
        <v>0.2</v>
      </c>
      <c r="I168" s="12">
        <v>1685</v>
      </c>
      <c r="J168" s="12">
        <v>9627</v>
      </c>
      <c r="K168" s="23">
        <f t="shared" si="71"/>
        <v>1925.4</v>
      </c>
      <c r="L168" s="12">
        <v>1858</v>
      </c>
      <c r="N168" s="12">
        <v>20</v>
      </c>
      <c r="P168" s="12">
        <f t="shared" si="66"/>
        <v>100</v>
      </c>
      <c r="Q168" s="12">
        <f t="shared" si="67"/>
        <v>8425</v>
      </c>
    </row>
    <row r="169" spans="1:17" x14ac:dyDescent="0.3">
      <c r="A169" s="12" t="s">
        <v>9</v>
      </c>
      <c r="B169" s="12" t="s">
        <v>4</v>
      </c>
      <c r="C169" s="12">
        <v>5</v>
      </c>
      <c r="D169" s="12">
        <v>4</v>
      </c>
      <c r="E169" s="12">
        <v>1</v>
      </c>
      <c r="F169" s="12">
        <f t="shared" si="68"/>
        <v>0</v>
      </c>
      <c r="G169" s="13">
        <f t="shared" si="69"/>
        <v>4.5</v>
      </c>
      <c r="H169" s="14">
        <f t="shared" si="70"/>
        <v>0.9</v>
      </c>
      <c r="I169" s="12">
        <v>1832</v>
      </c>
      <c r="J169" s="12">
        <v>7331</v>
      </c>
      <c r="K169" s="23">
        <f t="shared" si="71"/>
        <v>1466.2</v>
      </c>
      <c r="L169" s="12">
        <v>1842</v>
      </c>
      <c r="N169" s="12">
        <v>90</v>
      </c>
      <c r="P169" s="12">
        <f t="shared" si="66"/>
        <v>450</v>
      </c>
      <c r="Q169" s="12">
        <f t="shared" si="67"/>
        <v>9160</v>
      </c>
    </row>
    <row r="170" spans="1:17" ht="15" customHeight="1" x14ac:dyDescent="0.3">
      <c r="A170" s="12" t="s">
        <v>10</v>
      </c>
      <c r="B170" s="12" t="s">
        <v>4</v>
      </c>
      <c r="C170" s="12">
        <v>2</v>
      </c>
      <c r="D170" s="12">
        <v>0</v>
      </c>
      <c r="E170" s="12">
        <v>1</v>
      </c>
      <c r="F170" s="12">
        <f t="shared" si="68"/>
        <v>1</v>
      </c>
      <c r="G170" s="13">
        <f t="shared" si="69"/>
        <v>0.5</v>
      </c>
      <c r="H170" s="14">
        <f t="shared" si="70"/>
        <v>0.25</v>
      </c>
      <c r="I170" s="12">
        <v>1675</v>
      </c>
      <c r="J170" s="12">
        <v>3736</v>
      </c>
      <c r="K170" s="23">
        <f t="shared" si="71"/>
        <v>1868</v>
      </c>
      <c r="L170" s="12">
        <v>1852</v>
      </c>
      <c r="N170" s="12">
        <v>25</v>
      </c>
      <c r="P170" s="12">
        <f t="shared" si="66"/>
        <v>50</v>
      </c>
      <c r="Q170" s="12">
        <f t="shared" si="67"/>
        <v>3350</v>
      </c>
    </row>
    <row r="171" spans="1:17" ht="15" customHeight="1" x14ac:dyDescent="0.3">
      <c r="A171" s="12" t="s">
        <v>11</v>
      </c>
      <c r="B171" s="12" t="s">
        <v>2</v>
      </c>
      <c r="C171" s="12">
        <v>4</v>
      </c>
      <c r="D171" s="12">
        <v>1</v>
      </c>
      <c r="E171" s="12">
        <v>2</v>
      </c>
      <c r="F171" s="12">
        <f>C171-D171-E171</f>
        <v>1</v>
      </c>
      <c r="G171" s="13">
        <f>D171+E171/2</f>
        <v>2</v>
      </c>
      <c r="H171" s="14">
        <f>G171/C171</f>
        <v>0.5</v>
      </c>
      <c r="I171" s="12">
        <v>1676</v>
      </c>
      <c r="J171" s="12">
        <v>6703</v>
      </c>
      <c r="K171" s="23">
        <f>J171/C171</f>
        <v>1675.75</v>
      </c>
      <c r="L171" s="12">
        <v>1846</v>
      </c>
      <c r="N171" s="12">
        <v>50</v>
      </c>
      <c r="P171" s="12">
        <f t="shared" si="66"/>
        <v>200</v>
      </c>
      <c r="Q171" s="12">
        <f t="shared" si="67"/>
        <v>6704</v>
      </c>
    </row>
    <row r="172" spans="1:17" x14ac:dyDescent="0.3">
      <c r="A172" s="12" t="s">
        <v>93</v>
      </c>
      <c r="B172" s="12" t="s">
        <v>4</v>
      </c>
      <c r="C172" s="12">
        <v>2</v>
      </c>
      <c r="D172" s="12">
        <v>2</v>
      </c>
      <c r="E172" s="12">
        <v>0</v>
      </c>
      <c r="F172" s="12">
        <f t="shared" si="68"/>
        <v>0</v>
      </c>
      <c r="G172" s="13">
        <f t="shared" si="69"/>
        <v>2</v>
      </c>
      <c r="H172" s="14">
        <f t="shared" si="70"/>
        <v>1</v>
      </c>
      <c r="I172" s="12">
        <v>2179</v>
      </c>
      <c r="J172" s="12">
        <v>2758</v>
      </c>
      <c r="K172" s="23">
        <f t="shared" si="71"/>
        <v>1379</v>
      </c>
      <c r="L172" s="12">
        <v>1833</v>
      </c>
      <c r="N172" s="12">
        <v>100</v>
      </c>
      <c r="P172" s="12">
        <f t="shared" si="66"/>
        <v>200</v>
      </c>
      <c r="Q172" s="12">
        <f t="shared" si="67"/>
        <v>4358</v>
      </c>
    </row>
    <row r="173" spans="1:17" ht="15" customHeight="1" x14ac:dyDescent="0.3">
      <c r="C173" s="13">
        <f>SUM(C164:C172)</f>
        <v>51</v>
      </c>
      <c r="D173" s="13">
        <f>SUM(D164:D172)</f>
        <v>18</v>
      </c>
      <c r="E173" s="13">
        <f>SUM(E164:E172)</f>
        <v>16</v>
      </c>
      <c r="F173" s="13">
        <f>SUM(F164:F172)</f>
        <v>17</v>
      </c>
      <c r="G173" s="13">
        <f>SUM(G164:G172)</f>
        <v>26</v>
      </c>
      <c r="H173" s="24">
        <f t="shared" si="70"/>
        <v>0.50980392156862742</v>
      </c>
      <c r="I173" s="26">
        <v>1790</v>
      </c>
      <c r="J173" s="13">
        <f>SUM(J164:J172)</f>
        <v>90955</v>
      </c>
      <c r="K173" s="25">
        <f t="shared" si="71"/>
        <v>1783.4313725490197</v>
      </c>
      <c r="P173" s="13">
        <f>SUM(P164:P172)</f>
        <v>2597</v>
      </c>
      <c r="Q173" s="13">
        <f>SUM(Q164:Q172)</f>
        <v>94447</v>
      </c>
    </row>
    <row r="174" spans="1:17" x14ac:dyDescent="0.3">
      <c r="C174" s="13"/>
      <c r="D174" s="13"/>
      <c r="E174" s="13"/>
      <c r="F174" s="13"/>
      <c r="G174" s="13"/>
      <c r="H174" s="24"/>
      <c r="I174" s="26"/>
      <c r="J174" s="13"/>
      <c r="K174" s="25"/>
    </row>
    <row r="175" spans="1:17" ht="15" customHeight="1" x14ac:dyDescent="0.3">
      <c r="A175" s="22" t="s">
        <v>16</v>
      </c>
    </row>
    <row r="176" spans="1:17" x14ac:dyDescent="0.3">
      <c r="C176" s="12" t="s">
        <v>75</v>
      </c>
      <c r="D176" s="12" t="s">
        <v>76</v>
      </c>
      <c r="E176" s="12" t="s">
        <v>77</v>
      </c>
      <c r="F176" s="12" t="s">
        <v>75</v>
      </c>
      <c r="G176" s="12" t="s">
        <v>0</v>
      </c>
      <c r="H176" s="12" t="s">
        <v>5</v>
      </c>
      <c r="I176" s="12" t="s">
        <v>79</v>
      </c>
      <c r="J176" s="12" t="s">
        <v>14</v>
      </c>
      <c r="K176" s="12" t="s">
        <v>1</v>
      </c>
      <c r="L176" s="12" t="s">
        <v>78</v>
      </c>
      <c r="N176" s="12" t="s">
        <v>178</v>
      </c>
      <c r="P176" s="12" t="s">
        <v>185</v>
      </c>
      <c r="Q176" s="12" t="s">
        <v>186</v>
      </c>
    </row>
    <row r="177" spans="1:17" ht="15" customHeight="1" x14ac:dyDescent="0.3">
      <c r="A177" s="12" t="s">
        <v>13</v>
      </c>
      <c r="B177" s="12" t="s">
        <v>2</v>
      </c>
      <c r="C177" s="12">
        <v>6</v>
      </c>
      <c r="D177" s="12">
        <v>1</v>
      </c>
      <c r="E177" s="12">
        <v>2</v>
      </c>
      <c r="F177" s="12">
        <f t="shared" ref="F177:F184" si="72">C177-D177-E177</f>
        <v>3</v>
      </c>
      <c r="G177" s="13">
        <f t="shared" ref="G177:G184" si="73">D177+E177/2</f>
        <v>2</v>
      </c>
      <c r="H177" s="14">
        <f t="shared" ref="H177:H184" si="74">G177/C177</f>
        <v>0.33333333333333331</v>
      </c>
      <c r="I177" s="12">
        <v>1377</v>
      </c>
      <c r="J177" s="12">
        <v>9011</v>
      </c>
      <c r="K177" s="23">
        <f t="shared" ref="K177:K186" si="75">J177/C177</f>
        <v>1501.8333333333333</v>
      </c>
      <c r="L177" s="12" t="s">
        <v>38</v>
      </c>
      <c r="N177" s="12">
        <v>33</v>
      </c>
      <c r="P177" s="12">
        <f t="shared" si="66"/>
        <v>198</v>
      </c>
      <c r="Q177" s="12">
        <f t="shared" si="67"/>
        <v>8262</v>
      </c>
    </row>
    <row r="178" spans="1:17" x14ac:dyDescent="0.3">
      <c r="B178" s="12" t="s">
        <v>3</v>
      </c>
      <c r="C178" s="12">
        <v>4</v>
      </c>
      <c r="D178" s="12">
        <v>1</v>
      </c>
      <c r="E178" s="12">
        <v>1</v>
      </c>
      <c r="F178" s="12">
        <f t="shared" si="72"/>
        <v>2</v>
      </c>
      <c r="G178" s="13">
        <f t="shared" si="73"/>
        <v>1.5</v>
      </c>
      <c r="H178" s="14">
        <f t="shared" si="74"/>
        <v>0.375</v>
      </c>
      <c r="I178" s="12">
        <v>1307</v>
      </c>
      <c r="J178" s="12">
        <v>5576</v>
      </c>
      <c r="K178" s="23">
        <f t="shared" si="75"/>
        <v>1394</v>
      </c>
      <c r="N178" s="12">
        <v>38</v>
      </c>
      <c r="P178" s="12">
        <f t="shared" si="66"/>
        <v>152</v>
      </c>
      <c r="Q178" s="12">
        <f t="shared" si="67"/>
        <v>5228</v>
      </c>
    </row>
    <row r="179" spans="1:17" ht="15" customHeight="1" x14ac:dyDescent="0.3">
      <c r="A179" s="12" t="s">
        <v>81</v>
      </c>
      <c r="B179" s="12" t="s">
        <v>2</v>
      </c>
      <c r="C179" s="12">
        <v>10</v>
      </c>
      <c r="D179" s="12">
        <v>4</v>
      </c>
      <c r="E179" s="12">
        <v>6</v>
      </c>
      <c r="F179" s="12">
        <f t="shared" si="72"/>
        <v>0</v>
      </c>
      <c r="G179" s="13">
        <f t="shared" si="73"/>
        <v>7</v>
      </c>
      <c r="H179" s="14">
        <f t="shared" si="74"/>
        <v>0.7</v>
      </c>
      <c r="I179" s="12">
        <v>1713</v>
      </c>
      <c r="J179" s="12">
        <v>15638</v>
      </c>
      <c r="K179" s="23">
        <f t="shared" si="75"/>
        <v>1563.8</v>
      </c>
      <c r="L179" s="12">
        <v>1420</v>
      </c>
      <c r="N179" s="12">
        <v>70</v>
      </c>
      <c r="P179" s="12">
        <f t="shared" si="66"/>
        <v>700</v>
      </c>
      <c r="Q179" s="12">
        <f t="shared" si="67"/>
        <v>17130</v>
      </c>
    </row>
    <row r="180" spans="1:17" x14ac:dyDescent="0.3">
      <c r="B180" s="12" t="s">
        <v>3</v>
      </c>
      <c r="C180" s="12">
        <v>8</v>
      </c>
      <c r="D180" s="12">
        <v>6</v>
      </c>
      <c r="E180" s="12">
        <v>1</v>
      </c>
      <c r="F180" s="12">
        <f t="shared" si="72"/>
        <v>1</v>
      </c>
      <c r="G180" s="13">
        <f t="shared" si="73"/>
        <v>6.5</v>
      </c>
      <c r="H180" s="14">
        <f t="shared" si="74"/>
        <v>0.8125</v>
      </c>
      <c r="I180" s="12">
        <v>1758</v>
      </c>
      <c r="J180" s="12">
        <v>12054</v>
      </c>
      <c r="K180" s="23">
        <f t="shared" si="75"/>
        <v>1506.75</v>
      </c>
      <c r="N180" s="12">
        <v>81</v>
      </c>
      <c r="P180" s="12">
        <f t="shared" si="66"/>
        <v>648</v>
      </c>
      <c r="Q180" s="12">
        <f t="shared" si="67"/>
        <v>14064</v>
      </c>
    </row>
    <row r="181" spans="1:17" x14ac:dyDescent="0.3">
      <c r="A181" s="12" t="s">
        <v>86</v>
      </c>
      <c r="B181" s="12" t="s">
        <v>4</v>
      </c>
      <c r="C181" s="12">
        <v>7</v>
      </c>
      <c r="D181" s="12">
        <v>3</v>
      </c>
      <c r="E181" s="12">
        <v>2</v>
      </c>
      <c r="F181" s="12">
        <f t="shared" si="72"/>
        <v>2</v>
      </c>
      <c r="G181" s="13">
        <f t="shared" si="73"/>
        <v>4</v>
      </c>
      <c r="H181" s="14">
        <f t="shared" si="74"/>
        <v>0.5714285714285714</v>
      </c>
      <c r="I181" s="12">
        <v>1845</v>
      </c>
      <c r="J181" s="12">
        <v>12562</v>
      </c>
      <c r="K181" s="23">
        <f t="shared" si="75"/>
        <v>1794.5714285714287</v>
      </c>
      <c r="L181" s="12">
        <v>1758</v>
      </c>
      <c r="N181" s="12">
        <v>57</v>
      </c>
      <c r="P181" s="12">
        <f t="shared" si="66"/>
        <v>399</v>
      </c>
      <c r="Q181" s="12">
        <f t="shared" si="67"/>
        <v>12915</v>
      </c>
    </row>
    <row r="182" spans="1:17" x14ac:dyDescent="0.3">
      <c r="B182" s="12" t="s">
        <v>2</v>
      </c>
      <c r="C182" s="12">
        <v>10</v>
      </c>
      <c r="D182" s="12">
        <v>6</v>
      </c>
      <c r="E182" s="12">
        <v>3</v>
      </c>
      <c r="F182" s="12">
        <f t="shared" si="72"/>
        <v>1</v>
      </c>
      <c r="G182" s="13">
        <f t="shared" si="73"/>
        <v>7.5</v>
      </c>
      <c r="H182" s="14">
        <f t="shared" si="74"/>
        <v>0.75</v>
      </c>
      <c r="I182" s="12">
        <v>1909</v>
      </c>
      <c r="J182" s="12">
        <v>17155</v>
      </c>
      <c r="K182" s="23">
        <f t="shared" si="75"/>
        <v>1715.5</v>
      </c>
      <c r="N182" s="12">
        <v>75</v>
      </c>
      <c r="P182" s="12">
        <f t="shared" si="66"/>
        <v>750</v>
      </c>
      <c r="Q182" s="12">
        <f t="shared" si="67"/>
        <v>19090</v>
      </c>
    </row>
    <row r="183" spans="1:17" x14ac:dyDescent="0.3">
      <c r="A183" s="12" t="s">
        <v>93</v>
      </c>
      <c r="B183" s="12" t="s">
        <v>4</v>
      </c>
      <c r="C183" s="12">
        <v>11</v>
      </c>
      <c r="D183" s="12">
        <v>9</v>
      </c>
      <c r="E183" s="12">
        <v>0</v>
      </c>
      <c r="F183" s="12">
        <f>C183-D183-E183</f>
        <v>2</v>
      </c>
      <c r="G183" s="13">
        <f>D183+E183/2</f>
        <v>9</v>
      </c>
      <c r="H183" s="14">
        <f t="shared" si="74"/>
        <v>0.81818181818181823</v>
      </c>
      <c r="I183" s="12">
        <v>1945</v>
      </c>
      <c r="J183" s="12">
        <v>18510</v>
      </c>
      <c r="K183" s="23">
        <f t="shared" si="75"/>
        <v>1682.7272727272727</v>
      </c>
      <c r="L183" s="12">
        <v>1849</v>
      </c>
      <c r="N183" s="12">
        <v>82</v>
      </c>
      <c r="P183" s="12">
        <f t="shared" si="66"/>
        <v>902</v>
      </c>
      <c r="Q183" s="12">
        <f t="shared" si="67"/>
        <v>21395</v>
      </c>
    </row>
    <row r="184" spans="1:17" ht="15" customHeight="1" x14ac:dyDescent="0.3">
      <c r="B184" s="12" t="s">
        <v>3</v>
      </c>
      <c r="C184" s="12">
        <v>10</v>
      </c>
      <c r="D184" s="12">
        <v>6</v>
      </c>
      <c r="E184" s="12">
        <v>3</v>
      </c>
      <c r="F184" s="12">
        <f t="shared" si="72"/>
        <v>1</v>
      </c>
      <c r="G184" s="13">
        <f t="shared" si="73"/>
        <v>7.5</v>
      </c>
      <c r="H184" s="14">
        <f t="shared" si="74"/>
        <v>0.75</v>
      </c>
      <c r="I184" s="12">
        <v>1858</v>
      </c>
      <c r="J184" s="12">
        <v>16646</v>
      </c>
      <c r="K184" s="23">
        <f t="shared" si="75"/>
        <v>1664.6</v>
      </c>
      <c r="N184" s="12">
        <v>75</v>
      </c>
      <c r="P184" s="12">
        <f t="shared" si="66"/>
        <v>750</v>
      </c>
      <c r="Q184" s="12">
        <f t="shared" si="67"/>
        <v>18580</v>
      </c>
    </row>
    <row r="185" spans="1:17" ht="15" customHeight="1" x14ac:dyDescent="0.3">
      <c r="A185" s="12" t="s">
        <v>98</v>
      </c>
      <c r="B185" s="12" t="s">
        <v>4</v>
      </c>
      <c r="C185" s="12">
        <v>10</v>
      </c>
      <c r="D185" s="12">
        <v>6</v>
      </c>
      <c r="E185" s="12">
        <v>3</v>
      </c>
      <c r="F185" s="12">
        <f t="shared" ref="F185:F190" si="76">C185-D185-E185</f>
        <v>1</v>
      </c>
      <c r="G185" s="13">
        <f t="shared" ref="G185:G190" si="77">D185+E185/2</f>
        <v>7.5</v>
      </c>
      <c r="H185" s="14">
        <f t="shared" ref="H185:H190" si="78">G185/C185</f>
        <v>0.75</v>
      </c>
      <c r="I185" s="12">
        <v>2079</v>
      </c>
      <c r="J185" s="12">
        <v>18856</v>
      </c>
      <c r="K185" s="23">
        <f t="shared" si="75"/>
        <v>1885.6</v>
      </c>
      <c r="L185" s="12">
        <v>1910</v>
      </c>
      <c r="N185" s="12">
        <v>75</v>
      </c>
      <c r="P185" s="12">
        <f t="shared" si="66"/>
        <v>750</v>
      </c>
      <c r="Q185" s="12">
        <f t="shared" si="67"/>
        <v>20790</v>
      </c>
    </row>
    <row r="186" spans="1:17" ht="15" customHeight="1" x14ac:dyDescent="0.3">
      <c r="B186" s="12" t="s">
        <v>2</v>
      </c>
      <c r="C186" s="12">
        <v>9</v>
      </c>
      <c r="D186" s="12">
        <v>6</v>
      </c>
      <c r="E186" s="12">
        <v>3</v>
      </c>
      <c r="F186" s="12">
        <f t="shared" si="76"/>
        <v>0</v>
      </c>
      <c r="G186" s="13">
        <f t="shared" si="77"/>
        <v>7.5</v>
      </c>
      <c r="H186" s="14">
        <f t="shared" si="78"/>
        <v>0.83333333333333337</v>
      </c>
      <c r="I186" s="12">
        <v>2228</v>
      </c>
      <c r="J186" s="12">
        <v>17597</v>
      </c>
      <c r="K186" s="23">
        <f t="shared" si="75"/>
        <v>1955.2222222222222</v>
      </c>
      <c r="N186" s="12">
        <v>83</v>
      </c>
      <c r="P186" s="12">
        <f t="shared" si="66"/>
        <v>747</v>
      </c>
      <c r="Q186" s="12">
        <f t="shared" si="67"/>
        <v>20052</v>
      </c>
    </row>
    <row r="187" spans="1:17" ht="15" customHeight="1" x14ac:dyDescent="0.3">
      <c r="A187" s="12" t="s">
        <v>113</v>
      </c>
      <c r="B187" s="12" t="s">
        <v>100</v>
      </c>
      <c r="C187" s="12">
        <v>3</v>
      </c>
      <c r="D187" s="12">
        <v>0</v>
      </c>
      <c r="E187" s="12">
        <v>1</v>
      </c>
      <c r="F187" s="12">
        <f t="shared" si="76"/>
        <v>2</v>
      </c>
      <c r="G187" s="13">
        <f t="shared" si="77"/>
        <v>0.5</v>
      </c>
      <c r="H187" s="14">
        <f t="shared" si="78"/>
        <v>0.16666666666666666</v>
      </c>
      <c r="I187" s="12">
        <v>1683</v>
      </c>
      <c r="J187" s="12">
        <v>5868</v>
      </c>
      <c r="K187" s="23">
        <f t="shared" ref="K187:K192" si="79">J187/C187</f>
        <v>1956</v>
      </c>
      <c r="L187" s="12">
        <v>1994</v>
      </c>
      <c r="N187" s="12">
        <v>17</v>
      </c>
      <c r="P187" s="12">
        <f t="shared" si="66"/>
        <v>51</v>
      </c>
      <c r="Q187" s="12">
        <f t="shared" si="67"/>
        <v>5049</v>
      </c>
    </row>
    <row r="188" spans="1:17" ht="15" customHeight="1" x14ac:dyDescent="0.3">
      <c r="B188" s="12" t="s">
        <v>4</v>
      </c>
      <c r="C188" s="12">
        <v>11</v>
      </c>
      <c r="D188" s="12">
        <v>3</v>
      </c>
      <c r="E188" s="12">
        <v>6</v>
      </c>
      <c r="F188" s="12">
        <f t="shared" si="76"/>
        <v>2</v>
      </c>
      <c r="G188" s="13">
        <f t="shared" si="77"/>
        <v>6</v>
      </c>
      <c r="H188" s="14">
        <f t="shared" si="78"/>
        <v>0.54545454545454541</v>
      </c>
      <c r="I188" s="12">
        <v>1994</v>
      </c>
      <c r="J188" s="12">
        <v>21541</v>
      </c>
      <c r="K188" s="23">
        <f t="shared" si="79"/>
        <v>1958.2727272727273</v>
      </c>
      <c r="N188" s="12">
        <v>55</v>
      </c>
      <c r="P188" s="12">
        <f t="shared" si="66"/>
        <v>605</v>
      </c>
      <c r="Q188" s="12">
        <f t="shared" si="67"/>
        <v>21934</v>
      </c>
    </row>
    <row r="189" spans="1:17" ht="15" customHeight="1" x14ac:dyDescent="0.3">
      <c r="B189" s="12" t="s">
        <v>2</v>
      </c>
      <c r="C189" s="12">
        <v>7</v>
      </c>
      <c r="D189" s="12">
        <v>2</v>
      </c>
      <c r="E189" s="12">
        <v>5</v>
      </c>
      <c r="F189" s="12">
        <f t="shared" si="76"/>
        <v>0</v>
      </c>
      <c r="G189" s="13">
        <f t="shared" si="77"/>
        <v>4.5</v>
      </c>
      <c r="H189" s="14">
        <f t="shared" si="78"/>
        <v>0.6428571428571429</v>
      </c>
      <c r="I189" s="12">
        <v>2077</v>
      </c>
      <c r="J189" s="12">
        <v>13823</v>
      </c>
      <c r="K189" s="23">
        <f t="shared" si="79"/>
        <v>1974.7142857142858</v>
      </c>
      <c r="N189" s="12">
        <v>64</v>
      </c>
      <c r="P189" s="12">
        <f t="shared" si="66"/>
        <v>448</v>
      </c>
      <c r="Q189" s="12">
        <f t="shared" si="67"/>
        <v>14539</v>
      </c>
    </row>
    <row r="190" spans="1:17" ht="15" customHeight="1" x14ac:dyDescent="0.3">
      <c r="A190" s="12" t="s">
        <v>117</v>
      </c>
      <c r="B190" s="12" t="s">
        <v>4</v>
      </c>
      <c r="C190" s="12">
        <v>9</v>
      </c>
      <c r="D190" s="12">
        <v>3</v>
      </c>
      <c r="E190" s="12">
        <v>6</v>
      </c>
      <c r="F190" s="12">
        <f t="shared" si="76"/>
        <v>0</v>
      </c>
      <c r="G190" s="13">
        <f t="shared" si="77"/>
        <v>6</v>
      </c>
      <c r="H190" s="14">
        <f t="shared" si="78"/>
        <v>0.66666666666666663</v>
      </c>
      <c r="I190" s="12">
        <v>2109</v>
      </c>
      <c r="J190" s="12">
        <v>17853</v>
      </c>
      <c r="K190" s="23">
        <f t="shared" si="79"/>
        <v>1983.6666666666667</v>
      </c>
      <c r="L190" s="12">
        <v>2002</v>
      </c>
      <c r="N190" s="12">
        <v>67</v>
      </c>
      <c r="P190" s="12">
        <f t="shared" si="66"/>
        <v>603</v>
      </c>
      <c r="Q190" s="12">
        <f t="shared" si="67"/>
        <v>18981</v>
      </c>
    </row>
    <row r="191" spans="1:17" ht="15" customHeight="1" x14ac:dyDescent="0.3">
      <c r="B191" s="12" t="s">
        <v>2</v>
      </c>
      <c r="C191" s="12">
        <v>7</v>
      </c>
      <c r="D191" s="12">
        <v>3</v>
      </c>
      <c r="E191" s="12">
        <v>4</v>
      </c>
      <c r="F191" s="12">
        <f t="shared" ref="F191:F199" si="80">C191-D191-E191</f>
        <v>0</v>
      </c>
      <c r="G191" s="13">
        <f t="shared" ref="G191:G199" si="81">D191+E191/2</f>
        <v>5</v>
      </c>
      <c r="H191" s="14">
        <f t="shared" ref="H191:H200" si="82">G191/C191</f>
        <v>0.7142857142857143</v>
      </c>
      <c r="I191" s="12">
        <v>2105</v>
      </c>
      <c r="J191" s="12">
        <v>13628</v>
      </c>
      <c r="K191" s="23">
        <f t="shared" si="79"/>
        <v>1946.8571428571429</v>
      </c>
      <c r="N191" s="12">
        <v>71</v>
      </c>
      <c r="P191" s="12">
        <f t="shared" si="66"/>
        <v>497</v>
      </c>
      <c r="Q191" s="12">
        <f t="shared" si="67"/>
        <v>14735</v>
      </c>
    </row>
    <row r="192" spans="1:17" ht="15" customHeight="1" x14ac:dyDescent="0.3">
      <c r="A192" s="12" t="s">
        <v>121</v>
      </c>
      <c r="B192" s="12" t="s">
        <v>4</v>
      </c>
      <c r="C192" s="12">
        <v>10</v>
      </c>
      <c r="D192" s="12">
        <v>6</v>
      </c>
      <c r="E192" s="12">
        <v>2</v>
      </c>
      <c r="F192" s="12">
        <f t="shared" si="80"/>
        <v>2</v>
      </c>
      <c r="G192" s="13">
        <f t="shared" si="81"/>
        <v>7</v>
      </c>
      <c r="H192" s="14">
        <f t="shared" si="82"/>
        <v>0.7</v>
      </c>
      <c r="I192" s="12">
        <v>2153</v>
      </c>
      <c r="J192" s="12">
        <v>20036</v>
      </c>
      <c r="K192" s="23">
        <f t="shared" si="79"/>
        <v>2003.6</v>
      </c>
      <c r="L192" s="12">
        <v>2037</v>
      </c>
      <c r="N192" s="12">
        <v>70</v>
      </c>
      <c r="P192" s="12">
        <f t="shared" si="66"/>
        <v>700</v>
      </c>
      <c r="Q192" s="12">
        <f t="shared" si="67"/>
        <v>21530</v>
      </c>
    </row>
    <row r="193" spans="1:17" ht="15" customHeight="1" x14ac:dyDescent="0.3">
      <c r="A193" s="12" t="s">
        <v>127</v>
      </c>
      <c r="B193" s="12" t="s">
        <v>4</v>
      </c>
      <c r="C193" s="12">
        <v>10</v>
      </c>
      <c r="D193" s="12">
        <v>5</v>
      </c>
      <c r="E193" s="12">
        <v>3</v>
      </c>
      <c r="F193" s="12">
        <f t="shared" si="80"/>
        <v>2</v>
      </c>
      <c r="G193" s="15">
        <f t="shared" si="81"/>
        <v>6.5</v>
      </c>
      <c r="H193" s="14">
        <f t="shared" si="82"/>
        <v>0.65</v>
      </c>
      <c r="I193" s="12">
        <v>2055</v>
      </c>
      <c r="J193" s="12">
        <v>19452</v>
      </c>
      <c r="K193" s="23">
        <f t="shared" ref="K193:K200" si="83">J193/C193</f>
        <v>1945.2</v>
      </c>
      <c r="L193" s="12">
        <v>2040</v>
      </c>
      <c r="N193" s="12">
        <v>65</v>
      </c>
      <c r="P193" s="12">
        <f t="shared" si="66"/>
        <v>650</v>
      </c>
      <c r="Q193" s="12">
        <f t="shared" si="67"/>
        <v>20550</v>
      </c>
    </row>
    <row r="194" spans="1:17" ht="15" customHeight="1" x14ac:dyDescent="0.3">
      <c r="A194" s="12" t="s">
        <v>135</v>
      </c>
      <c r="B194" s="12" t="s">
        <v>4</v>
      </c>
      <c r="C194" s="12">
        <v>8</v>
      </c>
      <c r="D194" s="12">
        <v>3</v>
      </c>
      <c r="E194" s="12">
        <v>4</v>
      </c>
      <c r="F194" s="12">
        <f t="shared" si="80"/>
        <v>1</v>
      </c>
      <c r="G194" s="15">
        <f t="shared" si="81"/>
        <v>5</v>
      </c>
      <c r="H194" s="14">
        <f t="shared" si="82"/>
        <v>0.625</v>
      </c>
      <c r="I194" s="12">
        <v>2033</v>
      </c>
      <c r="J194" s="23">
        <v>15503</v>
      </c>
      <c r="K194" s="23">
        <f t="shared" si="83"/>
        <v>1937.875</v>
      </c>
      <c r="L194" s="12">
        <v>2016</v>
      </c>
      <c r="N194" s="12">
        <v>63</v>
      </c>
      <c r="P194" s="12">
        <f t="shared" si="66"/>
        <v>504</v>
      </c>
      <c r="Q194" s="12">
        <f t="shared" si="67"/>
        <v>16264</v>
      </c>
    </row>
    <row r="195" spans="1:17" ht="15" customHeight="1" x14ac:dyDescent="0.3">
      <c r="A195" s="12" t="s">
        <v>142</v>
      </c>
      <c r="B195" s="12" t="s">
        <v>4</v>
      </c>
      <c r="C195" s="12">
        <v>8</v>
      </c>
      <c r="D195" s="12">
        <v>4</v>
      </c>
      <c r="E195" s="12">
        <v>1</v>
      </c>
      <c r="F195" s="12">
        <f t="shared" si="80"/>
        <v>3</v>
      </c>
      <c r="G195" s="15">
        <f t="shared" si="81"/>
        <v>4.5</v>
      </c>
      <c r="H195" s="14">
        <f>G195/C195</f>
        <v>0.5625</v>
      </c>
      <c r="I195" s="12">
        <v>1904</v>
      </c>
      <c r="J195" s="23">
        <v>14887</v>
      </c>
      <c r="K195" s="23">
        <f t="shared" si="83"/>
        <v>1860.875</v>
      </c>
      <c r="L195" s="12">
        <v>1968</v>
      </c>
      <c r="N195" s="12">
        <v>56</v>
      </c>
      <c r="P195" s="12">
        <f t="shared" si="66"/>
        <v>448</v>
      </c>
      <c r="Q195" s="12">
        <f t="shared" si="67"/>
        <v>15232</v>
      </c>
    </row>
    <row r="196" spans="1:17" ht="15" customHeight="1" x14ac:dyDescent="0.3">
      <c r="A196" s="12" t="s">
        <v>149</v>
      </c>
      <c r="B196" s="12" t="s">
        <v>4</v>
      </c>
      <c r="C196" s="12">
        <v>11</v>
      </c>
      <c r="D196" s="12">
        <v>6</v>
      </c>
      <c r="E196" s="12">
        <v>3</v>
      </c>
      <c r="F196" s="12">
        <f>C196-D196-E196</f>
        <v>2</v>
      </c>
      <c r="G196" s="15">
        <f>D196+E196/2</f>
        <v>7.5</v>
      </c>
      <c r="H196" s="14">
        <f>G196/C196</f>
        <v>0.68181818181818177</v>
      </c>
      <c r="I196" s="12">
        <v>2064</v>
      </c>
      <c r="J196" s="23">
        <v>21236</v>
      </c>
      <c r="K196" s="23">
        <f t="shared" si="83"/>
        <v>1930.5454545454545</v>
      </c>
      <c r="L196" s="12">
        <v>2006</v>
      </c>
      <c r="N196" s="12">
        <v>68</v>
      </c>
      <c r="P196" s="12">
        <f t="shared" si="66"/>
        <v>748</v>
      </c>
      <c r="Q196" s="12">
        <f t="shared" si="67"/>
        <v>22704</v>
      </c>
    </row>
    <row r="197" spans="1:17" ht="15" customHeight="1" x14ac:dyDescent="0.3">
      <c r="A197" s="12" t="s">
        <v>160</v>
      </c>
      <c r="B197" s="12" t="s">
        <v>4</v>
      </c>
      <c r="C197" s="12">
        <v>9</v>
      </c>
      <c r="D197" s="12">
        <v>4</v>
      </c>
      <c r="E197" s="12">
        <v>4</v>
      </c>
      <c r="F197" s="12">
        <f>C197-D197-E197</f>
        <v>1</v>
      </c>
      <c r="G197" s="15">
        <f>D197+E197/2</f>
        <v>6</v>
      </c>
      <c r="H197" s="14">
        <f>G197/C197</f>
        <v>0.66666666666666663</v>
      </c>
      <c r="I197" s="12">
        <v>2035</v>
      </c>
      <c r="J197" s="23">
        <v>17191</v>
      </c>
      <c r="K197" s="23">
        <f>J197/C197</f>
        <v>1910.1111111111111</v>
      </c>
      <c r="L197" s="12">
        <v>2017</v>
      </c>
      <c r="N197" s="12">
        <v>67</v>
      </c>
      <c r="P197" s="12">
        <f t="shared" si="66"/>
        <v>603</v>
      </c>
      <c r="Q197" s="12">
        <f t="shared" si="67"/>
        <v>18315</v>
      </c>
    </row>
    <row r="198" spans="1:17" ht="15" customHeight="1" x14ac:dyDescent="0.3">
      <c r="A198" s="12" t="s">
        <v>173</v>
      </c>
      <c r="B198" s="12" t="s">
        <v>4</v>
      </c>
      <c r="C198" s="12">
        <v>11</v>
      </c>
      <c r="D198" s="12">
        <v>3</v>
      </c>
      <c r="E198" s="12">
        <v>6</v>
      </c>
      <c r="F198" s="12">
        <f t="shared" ref="F198" si="84">C198-D198-E198</f>
        <v>2</v>
      </c>
      <c r="G198" s="15">
        <f t="shared" ref="G198" si="85">D198+E198/2</f>
        <v>6</v>
      </c>
      <c r="H198" s="14">
        <f t="shared" ref="H198" si="86">G198/C198</f>
        <v>0.54545454545454541</v>
      </c>
      <c r="I198" s="12">
        <v>1990</v>
      </c>
      <c r="J198" s="23">
        <v>21497</v>
      </c>
      <c r="K198" s="23">
        <f t="shared" ref="K198" si="87">J198/C198</f>
        <v>1954.2727272727273</v>
      </c>
      <c r="L198" s="12">
        <v>2019</v>
      </c>
      <c r="N198" s="12">
        <v>55</v>
      </c>
      <c r="P198" s="12">
        <f t="shared" ref="P198" si="88">N198*C198</f>
        <v>605</v>
      </c>
      <c r="Q198" s="12">
        <f t="shared" ref="Q198" si="89">I198*C198</f>
        <v>21890</v>
      </c>
    </row>
    <row r="199" spans="1:17" ht="15" customHeight="1" x14ac:dyDescent="0.3">
      <c r="A199" s="12" t="s">
        <v>179</v>
      </c>
      <c r="B199" s="12" t="s">
        <v>4</v>
      </c>
      <c r="C199" s="12">
        <v>10</v>
      </c>
      <c r="D199" s="12">
        <v>3</v>
      </c>
      <c r="E199" s="12">
        <v>5</v>
      </c>
      <c r="F199" s="12">
        <f t="shared" si="80"/>
        <v>2</v>
      </c>
      <c r="G199" s="15">
        <f t="shared" si="81"/>
        <v>5.5</v>
      </c>
      <c r="H199" s="14">
        <f t="shared" si="82"/>
        <v>0.55000000000000004</v>
      </c>
      <c r="I199" s="12">
        <v>1971</v>
      </c>
      <c r="J199" s="23">
        <v>19345</v>
      </c>
      <c r="K199" s="23">
        <f t="shared" si="83"/>
        <v>1934.5</v>
      </c>
      <c r="L199" s="12">
        <v>2012</v>
      </c>
      <c r="N199" s="12">
        <v>55</v>
      </c>
      <c r="P199" s="12">
        <f t="shared" si="66"/>
        <v>550</v>
      </c>
      <c r="Q199" s="12">
        <f t="shared" si="67"/>
        <v>19710</v>
      </c>
    </row>
    <row r="200" spans="1:17" x14ac:dyDescent="0.3">
      <c r="C200" s="13">
        <f>SUM(C177:C199)</f>
        <v>199</v>
      </c>
      <c r="D200" s="13">
        <f>SUM(D177:D199)</f>
        <v>93</v>
      </c>
      <c r="E200" s="13">
        <f>SUM(E177:E199)</f>
        <v>74</v>
      </c>
      <c r="F200" s="13">
        <f>SUM(F177:F199)</f>
        <v>32</v>
      </c>
      <c r="G200" s="13">
        <f>SUM(G177:G199)</f>
        <v>130</v>
      </c>
      <c r="H200" s="24">
        <f t="shared" si="82"/>
        <v>0.65326633165829151</v>
      </c>
      <c r="I200" s="27">
        <v>1947</v>
      </c>
      <c r="J200" s="13">
        <f>SUM(J177:J199)</f>
        <v>365465</v>
      </c>
      <c r="K200" s="25">
        <f t="shared" si="83"/>
        <v>1836.5075376884422</v>
      </c>
      <c r="P200" s="13">
        <f>SUM(P177:P199)</f>
        <v>13008</v>
      </c>
      <c r="Q200" s="13">
        <f>SUM(Q177:Q199)</f>
        <v>388939</v>
      </c>
    </row>
    <row r="201" spans="1:17" x14ac:dyDescent="0.3">
      <c r="C201" s="13"/>
      <c r="D201" s="13"/>
      <c r="E201" s="13"/>
      <c r="F201" s="13"/>
      <c r="G201" s="13"/>
      <c r="H201" s="24"/>
      <c r="J201" s="13"/>
      <c r="K201" s="25"/>
    </row>
    <row r="202" spans="1:17" x14ac:dyDescent="0.3">
      <c r="A202" s="22" t="s">
        <v>43</v>
      </c>
      <c r="C202" s="13"/>
      <c r="D202" s="13"/>
      <c r="E202" s="13"/>
      <c r="F202" s="13"/>
      <c r="G202" s="13"/>
      <c r="H202" s="24"/>
      <c r="I202" s="26"/>
      <c r="J202" s="13"/>
      <c r="K202" s="25"/>
    </row>
    <row r="203" spans="1:17" x14ac:dyDescent="0.3">
      <c r="C203" s="12" t="s">
        <v>75</v>
      </c>
      <c r="D203" s="12" t="s">
        <v>76</v>
      </c>
      <c r="E203" s="12" t="s">
        <v>77</v>
      </c>
      <c r="F203" s="12" t="s">
        <v>75</v>
      </c>
      <c r="G203" s="12" t="s">
        <v>0</v>
      </c>
      <c r="H203" s="12" t="s">
        <v>5</v>
      </c>
      <c r="I203" s="12" t="s">
        <v>79</v>
      </c>
      <c r="J203" s="12" t="s">
        <v>14</v>
      </c>
      <c r="K203" s="12" t="s">
        <v>1</v>
      </c>
      <c r="L203" s="12" t="s">
        <v>78</v>
      </c>
      <c r="N203" s="12" t="s">
        <v>178</v>
      </c>
      <c r="P203" s="12" t="s">
        <v>185</v>
      </c>
      <c r="Q203" s="12" t="s">
        <v>186</v>
      </c>
    </row>
    <row r="204" spans="1:17" x14ac:dyDescent="0.3">
      <c r="A204" s="12" t="s">
        <v>6</v>
      </c>
      <c r="B204" s="12" t="s">
        <v>2</v>
      </c>
      <c r="C204" s="12">
        <v>3</v>
      </c>
      <c r="D204" s="12">
        <v>0</v>
      </c>
      <c r="E204" s="12">
        <v>0</v>
      </c>
      <c r="F204" s="12">
        <f t="shared" ref="F204:F214" si="90">C204-D204-E204</f>
        <v>3</v>
      </c>
      <c r="G204" s="13">
        <f t="shared" ref="G204:G214" si="91">D204+E204/2</f>
        <v>0</v>
      </c>
      <c r="H204" s="14">
        <f>G204/C204</f>
        <v>0</v>
      </c>
      <c r="J204" s="12">
        <v>5033</v>
      </c>
      <c r="K204" s="23">
        <f>J204/C204</f>
        <v>1677.6666666666667</v>
      </c>
      <c r="L204" s="12" t="s">
        <v>38</v>
      </c>
      <c r="N204" s="12">
        <v>0</v>
      </c>
      <c r="P204" s="12">
        <f t="shared" si="66"/>
        <v>0</v>
      </c>
      <c r="Q204" s="12">
        <f t="shared" si="67"/>
        <v>0</v>
      </c>
    </row>
    <row r="205" spans="1:17" x14ac:dyDescent="0.3">
      <c r="A205" s="12" t="s">
        <v>7</v>
      </c>
      <c r="B205" s="12" t="s">
        <v>4</v>
      </c>
      <c r="C205" s="12">
        <v>1</v>
      </c>
      <c r="D205" s="12">
        <v>0</v>
      </c>
      <c r="E205" s="12">
        <v>1</v>
      </c>
      <c r="F205" s="12">
        <f t="shared" si="90"/>
        <v>0</v>
      </c>
      <c r="G205" s="13">
        <f t="shared" si="91"/>
        <v>0.5</v>
      </c>
      <c r="H205" s="14">
        <f>G205/C205</f>
        <v>0.5</v>
      </c>
      <c r="I205" s="12">
        <v>2012</v>
      </c>
      <c r="J205" s="12">
        <v>2012</v>
      </c>
      <c r="K205" s="23">
        <f>J205/C205</f>
        <v>2012</v>
      </c>
      <c r="L205" s="12" t="s">
        <v>38</v>
      </c>
      <c r="N205" s="12">
        <v>50</v>
      </c>
      <c r="P205" s="12">
        <f t="shared" si="66"/>
        <v>50</v>
      </c>
      <c r="Q205" s="12">
        <f t="shared" si="67"/>
        <v>2012</v>
      </c>
    </row>
    <row r="206" spans="1:17" x14ac:dyDescent="0.3">
      <c r="A206" s="12" t="s">
        <v>8</v>
      </c>
      <c r="B206" s="12" t="s">
        <v>4</v>
      </c>
      <c r="C206" s="12">
        <v>3</v>
      </c>
      <c r="D206" s="12">
        <v>1</v>
      </c>
      <c r="E206" s="12">
        <v>1</v>
      </c>
      <c r="F206" s="12">
        <f t="shared" si="90"/>
        <v>1</v>
      </c>
      <c r="G206" s="13">
        <f t="shared" si="91"/>
        <v>1.5</v>
      </c>
      <c r="H206" s="14">
        <f>G206/C206</f>
        <v>0.5</v>
      </c>
      <c r="I206" s="12">
        <v>1394</v>
      </c>
      <c r="J206" s="12">
        <v>4182</v>
      </c>
      <c r="K206" s="23">
        <f>J206/C206</f>
        <v>1394</v>
      </c>
      <c r="L206" s="12" t="s">
        <v>38</v>
      </c>
      <c r="N206" s="12">
        <v>50</v>
      </c>
      <c r="P206" s="12">
        <f t="shared" si="66"/>
        <v>150</v>
      </c>
      <c r="Q206" s="12">
        <f t="shared" si="67"/>
        <v>4182</v>
      </c>
    </row>
    <row r="207" spans="1:17" x14ac:dyDescent="0.3">
      <c r="B207" s="12" t="s">
        <v>3</v>
      </c>
      <c r="C207" s="12">
        <v>6</v>
      </c>
      <c r="D207" s="12">
        <v>0</v>
      </c>
      <c r="E207" s="12">
        <v>2</v>
      </c>
      <c r="F207" s="12">
        <f t="shared" si="90"/>
        <v>4</v>
      </c>
      <c r="G207" s="13">
        <f t="shared" si="91"/>
        <v>1</v>
      </c>
      <c r="H207" s="14">
        <f>G207/C207</f>
        <v>0.16666666666666666</v>
      </c>
      <c r="I207" s="12">
        <v>1182</v>
      </c>
      <c r="J207" s="12">
        <v>8729</v>
      </c>
      <c r="K207" s="23">
        <f>J207/C207</f>
        <v>1454.8333333333333</v>
      </c>
      <c r="N207" s="12">
        <v>17</v>
      </c>
      <c r="P207" s="12">
        <f t="shared" si="66"/>
        <v>102</v>
      </c>
      <c r="Q207" s="12">
        <f t="shared" si="67"/>
        <v>7092</v>
      </c>
    </row>
    <row r="208" spans="1:17" x14ac:dyDescent="0.3">
      <c r="A208" s="12" t="s">
        <v>10</v>
      </c>
      <c r="B208" s="12" t="s">
        <v>3</v>
      </c>
      <c r="C208" s="12">
        <v>1</v>
      </c>
      <c r="D208" s="12">
        <v>0</v>
      </c>
      <c r="E208" s="12">
        <v>0</v>
      </c>
      <c r="F208" s="12">
        <f t="shared" si="90"/>
        <v>1</v>
      </c>
      <c r="G208" s="13">
        <f t="shared" si="91"/>
        <v>0</v>
      </c>
      <c r="H208" s="14">
        <f>G208/C208</f>
        <v>0</v>
      </c>
      <c r="J208" s="12">
        <v>1250</v>
      </c>
      <c r="K208" s="23">
        <f>J208/C208</f>
        <v>1250</v>
      </c>
      <c r="L208" s="12" t="s">
        <v>38</v>
      </c>
      <c r="N208" s="12">
        <v>0</v>
      </c>
      <c r="P208" s="12">
        <f t="shared" si="66"/>
        <v>0</v>
      </c>
      <c r="Q208" s="12">
        <f t="shared" si="67"/>
        <v>0</v>
      </c>
    </row>
    <row r="209" spans="1:17" x14ac:dyDescent="0.3">
      <c r="A209" s="12" t="s">
        <v>12</v>
      </c>
      <c r="B209" s="12" t="s">
        <v>3</v>
      </c>
      <c r="C209" s="12">
        <v>1</v>
      </c>
      <c r="D209" s="12">
        <v>0</v>
      </c>
      <c r="E209" s="12">
        <v>0</v>
      </c>
      <c r="F209" s="12">
        <f t="shared" si="90"/>
        <v>1</v>
      </c>
      <c r="G209" s="13">
        <f t="shared" si="91"/>
        <v>0</v>
      </c>
      <c r="H209" s="14">
        <f t="shared" ref="H209:H214" si="92">G209/C209</f>
        <v>0</v>
      </c>
      <c r="J209" s="12">
        <v>1470</v>
      </c>
      <c r="K209" s="23">
        <f t="shared" ref="K209:K214" si="93">J209/C209</f>
        <v>1470</v>
      </c>
      <c r="L209" s="12">
        <v>1303</v>
      </c>
      <c r="N209" s="12">
        <v>0</v>
      </c>
      <c r="P209" s="12">
        <f t="shared" si="66"/>
        <v>0</v>
      </c>
      <c r="Q209" s="12">
        <f t="shared" si="67"/>
        <v>0</v>
      </c>
    </row>
    <row r="210" spans="1:17" x14ac:dyDescent="0.3">
      <c r="A210" s="12" t="s">
        <v>86</v>
      </c>
      <c r="B210" s="12" t="s">
        <v>4</v>
      </c>
      <c r="C210" s="12">
        <v>3</v>
      </c>
      <c r="D210" s="12">
        <v>0</v>
      </c>
      <c r="E210" s="12">
        <v>0</v>
      </c>
      <c r="F210" s="12">
        <f>C210-D210-E210</f>
        <v>3</v>
      </c>
      <c r="G210" s="13">
        <f>D210+E210/2</f>
        <v>0</v>
      </c>
      <c r="H210" s="14">
        <f t="shared" si="92"/>
        <v>0</v>
      </c>
      <c r="J210" s="12">
        <v>5334</v>
      </c>
      <c r="K210" s="23">
        <f t="shared" si="93"/>
        <v>1778</v>
      </c>
      <c r="L210" s="12">
        <v>1299</v>
      </c>
      <c r="N210" s="12">
        <v>0</v>
      </c>
      <c r="P210" s="12">
        <f t="shared" si="66"/>
        <v>0</v>
      </c>
      <c r="Q210" s="12">
        <f t="shared" si="67"/>
        <v>0</v>
      </c>
    </row>
    <row r="211" spans="1:17" x14ac:dyDescent="0.3">
      <c r="A211" s="12" t="s">
        <v>93</v>
      </c>
      <c r="B211" s="12" t="s">
        <v>4</v>
      </c>
      <c r="C211" s="12">
        <v>1</v>
      </c>
      <c r="D211" s="12">
        <v>0</v>
      </c>
      <c r="E211" s="12">
        <v>1</v>
      </c>
      <c r="F211" s="12">
        <f>C211-D211-E211</f>
        <v>0</v>
      </c>
      <c r="G211" s="13">
        <f>D211+E211/2</f>
        <v>0.5</v>
      </c>
      <c r="H211" s="14">
        <f t="shared" si="92"/>
        <v>0.5</v>
      </c>
      <c r="I211" s="12">
        <v>1378</v>
      </c>
      <c r="J211" s="12">
        <v>1378</v>
      </c>
      <c r="K211" s="23">
        <f t="shared" si="93"/>
        <v>1378</v>
      </c>
      <c r="L211" s="12">
        <v>1297</v>
      </c>
      <c r="N211" s="12">
        <v>50</v>
      </c>
      <c r="P211" s="12">
        <f t="shared" si="66"/>
        <v>50</v>
      </c>
      <c r="Q211" s="12">
        <f t="shared" si="67"/>
        <v>1378</v>
      </c>
    </row>
    <row r="212" spans="1:17" x14ac:dyDescent="0.3">
      <c r="B212" s="12" t="s">
        <v>2</v>
      </c>
      <c r="C212" s="12">
        <v>3</v>
      </c>
      <c r="D212" s="12">
        <v>0</v>
      </c>
      <c r="E212" s="12">
        <v>2</v>
      </c>
      <c r="F212" s="12">
        <f>C212-D212-E212</f>
        <v>1</v>
      </c>
      <c r="G212" s="13">
        <f>D212+E212/2</f>
        <v>1</v>
      </c>
      <c r="H212" s="14">
        <f t="shared" si="92"/>
        <v>0.33333333333333331</v>
      </c>
      <c r="I212" s="12">
        <v>1458</v>
      </c>
      <c r="J212" s="12">
        <v>4748</v>
      </c>
      <c r="K212" s="23">
        <f t="shared" si="93"/>
        <v>1582.6666666666667</v>
      </c>
      <c r="N212" s="12">
        <v>33</v>
      </c>
      <c r="P212" s="12">
        <f t="shared" ref="P212:P273" si="94">N212*C212</f>
        <v>99</v>
      </c>
      <c r="Q212" s="12">
        <f t="shared" ref="Q212:Q273" si="95">I212*C212</f>
        <v>4374</v>
      </c>
    </row>
    <row r="213" spans="1:17" x14ac:dyDescent="0.3">
      <c r="B213" s="12" t="s">
        <v>3</v>
      </c>
      <c r="C213" s="12">
        <v>2</v>
      </c>
      <c r="D213" s="12">
        <v>0</v>
      </c>
      <c r="E213" s="12">
        <v>0</v>
      </c>
      <c r="F213" s="12">
        <f t="shared" si="90"/>
        <v>2</v>
      </c>
      <c r="G213" s="13">
        <f t="shared" si="91"/>
        <v>0</v>
      </c>
      <c r="H213" s="14">
        <f t="shared" si="92"/>
        <v>0</v>
      </c>
      <c r="J213" s="12">
        <v>2781</v>
      </c>
      <c r="K213" s="23">
        <f t="shared" si="93"/>
        <v>1390.5</v>
      </c>
      <c r="N213" s="12">
        <v>0</v>
      </c>
      <c r="P213" s="12">
        <f t="shared" si="94"/>
        <v>0</v>
      </c>
      <c r="Q213" s="12">
        <f t="shared" si="95"/>
        <v>0</v>
      </c>
    </row>
    <row r="214" spans="1:17" x14ac:dyDescent="0.3">
      <c r="A214" s="12" t="s">
        <v>98</v>
      </c>
      <c r="B214" s="12" t="s">
        <v>4</v>
      </c>
      <c r="C214" s="12">
        <v>1</v>
      </c>
      <c r="D214" s="12">
        <v>0</v>
      </c>
      <c r="E214" s="12">
        <v>0</v>
      </c>
      <c r="F214" s="12">
        <f t="shared" si="90"/>
        <v>1</v>
      </c>
      <c r="G214" s="13">
        <f t="shared" si="91"/>
        <v>0</v>
      </c>
      <c r="H214" s="14">
        <f t="shared" si="92"/>
        <v>0</v>
      </c>
      <c r="J214" s="12">
        <v>1572</v>
      </c>
      <c r="K214" s="23">
        <f t="shared" si="93"/>
        <v>1572</v>
      </c>
      <c r="L214" s="12">
        <v>1296</v>
      </c>
      <c r="N214" s="12">
        <v>0</v>
      </c>
      <c r="P214" s="12">
        <f t="shared" si="94"/>
        <v>0</v>
      </c>
      <c r="Q214" s="12">
        <f t="shared" si="95"/>
        <v>0</v>
      </c>
    </row>
    <row r="215" spans="1:17" x14ac:dyDescent="0.3">
      <c r="A215" s="12" t="s">
        <v>113</v>
      </c>
      <c r="B215" s="12" t="s">
        <v>2</v>
      </c>
      <c r="C215" s="12">
        <v>2</v>
      </c>
      <c r="D215" s="12">
        <v>0</v>
      </c>
      <c r="E215" s="12">
        <v>0</v>
      </c>
      <c r="F215" s="12">
        <f t="shared" ref="F215:F222" si="96">C215-D215-E215</f>
        <v>2</v>
      </c>
      <c r="G215" s="13">
        <f t="shared" ref="G215:G222" si="97">D215+E215/2</f>
        <v>0</v>
      </c>
      <c r="H215" s="14">
        <f t="shared" ref="H215:H223" si="98">G215/C215</f>
        <v>0</v>
      </c>
      <c r="J215" s="12">
        <v>3226</v>
      </c>
      <c r="K215" s="23">
        <f t="shared" ref="K215:K223" si="99">J215/C215</f>
        <v>1613</v>
      </c>
      <c r="L215" s="12">
        <v>1293</v>
      </c>
      <c r="N215" s="12">
        <v>0</v>
      </c>
      <c r="P215" s="12">
        <f t="shared" si="94"/>
        <v>0</v>
      </c>
      <c r="Q215" s="12">
        <f t="shared" si="95"/>
        <v>0</v>
      </c>
    </row>
    <row r="216" spans="1:17" x14ac:dyDescent="0.3">
      <c r="A216" s="12" t="s">
        <v>117</v>
      </c>
      <c r="B216" s="12" t="s">
        <v>4</v>
      </c>
      <c r="C216" s="12">
        <v>2</v>
      </c>
      <c r="D216" s="12">
        <v>0</v>
      </c>
      <c r="E216" s="12">
        <v>2</v>
      </c>
      <c r="F216" s="12">
        <f t="shared" si="96"/>
        <v>0</v>
      </c>
      <c r="G216" s="13">
        <f t="shared" si="97"/>
        <v>1</v>
      </c>
      <c r="H216" s="14">
        <f t="shared" si="98"/>
        <v>0.5</v>
      </c>
      <c r="I216" s="12">
        <v>1699</v>
      </c>
      <c r="J216" s="12">
        <v>3398</v>
      </c>
      <c r="K216" s="23">
        <f t="shared" si="99"/>
        <v>1699</v>
      </c>
      <c r="L216" s="12">
        <v>1289</v>
      </c>
      <c r="N216" s="12">
        <v>50</v>
      </c>
      <c r="P216" s="12">
        <f t="shared" si="94"/>
        <v>100</v>
      </c>
      <c r="Q216" s="12">
        <f t="shared" si="95"/>
        <v>3398</v>
      </c>
    </row>
    <row r="217" spans="1:17" x14ac:dyDescent="0.3">
      <c r="B217" s="12" t="s">
        <v>2</v>
      </c>
      <c r="C217" s="12">
        <v>3</v>
      </c>
      <c r="D217" s="12">
        <v>0</v>
      </c>
      <c r="E217" s="12">
        <v>1</v>
      </c>
      <c r="F217" s="12">
        <f t="shared" si="96"/>
        <v>2</v>
      </c>
      <c r="G217" s="13">
        <f t="shared" si="97"/>
        <v>0.5</v>
      </c>
      <c r="H217" s="14">
        <f t="shared" si="98"/>
        <v>0.16666666666666666</v>
      </c>
      <c r="I217" s="12">
        <v>1197</v>
      </c>
      <c r="J217" s="12">
        <v>4409</v>
      </c>
      <c r="K217" s="23">
        <f t="shared" si="99"/>
        <v>1469.6666666666667</v>
      </c>
      <c r="N217" s="12">
        <v>17</v>
      </c>
      <c r="P217" s="12">
        <f t="shared" si="94"/>
        <v>51</v>
      </c>
      <c r="Q217" s="12">
        <f t="shared" si="95"/>
        <v>3591</v>
      </c>
    </row>
    <row r="218" spans="1:17" x14ac:dyDescent="0.3">
      <c r="A218" s="12" t="s">
        <v>121</v>
      </c>
      <c r="B218" s="12" t="s">
        <v>4</v>
      </c>
      <c r="C218" s="12">
        <v>3</v>
      </c>
      <c r="D218" s="12">
        <v>0</v>
      </c>
      <c r="E218" s="12">
        <v>0</v>
      </c>
      <c r="F218" s="12">
        <f t="shared" si="96"/>
        <v>3</v>
      </c>
      <c r="G218" s="13">
        <f t="shared" si="97"/>
        <v>0</v>
      </c>
      <c r="H218" s="14">
        <f>G218/C218</f>
        <v>0</v>
      </c>
      <c r="J218" s="12">
        <v>4854</v>
      </c>
      <c r="K218" s="23">
        <f>J218/C218</f>
        <v>1618</v>
      </c>
      <c r="L218" s="12">
        <v>1297</v>
      </c>
      <c r="N218" s="12">
        <v>0</v>
      </c>
      <c r="P218" s="12">
        <f t="shared" si="94"/>
        <v>0</v>
      </c>
      <c r="Q218" s="12">
        <f t="shared" si="95"/>
        <v>0</v>
      </c>
    </row>
    <row r="219" spans="1:17" x14ac:dyDescent="0.3">
      <c r="B219" s="12" t="s">
        <v>2</v>
      </c>
      <c r="C219" s="12">
        <v>2</v>
      </c>
      <c r="D219" s="12">
        <v>0</v>
      </c>
      <c r="E219" s="12">
        <v>0</v>
      </c>
      <c r="F219" s="12">
        <f t="shared" si="96"/>
        <v>2</v>
      </c>
      <c r="G219" s="13">
        <f t="shared" si="97"/>
        <v>0</v>
      </c>
      <c r="H219" s="14">
        <f>G219/C219</f>
        <v>0</v>
      </c>
      <c r="J219" s="12">
        <v>2811</v>
      </c>
      <c r="K219" s="23">
        <f>J219/C219</f>
        <v>1405.5</v>
      </c>
      <c r="N219" s="12">
        <v>0</v>
      </c>
      <c r="P219" s="12">
        <f t="shared" si="94"/>
        <v>0</v>
      </c>
      <c r="Q219" s="12">
        <f t="shared" si="95"/>
        <v>0</v>
      </c>
    </row>
    <row r="220" spans="1:17" x14ac:dyDescent="0.3">
      <c r="A220" s="12" t="s">
        <v>142</v>
      </c>
      <c r="B220" s="12" t="s">
        <v>4</v>
      </c>
      <c r="C220" s="12">
        <v>1</v>
      </c>
      <c r="D220" s="12">
        <v>0</v>
      </c>
      <c r="E220" s="12">
        <v>0</v>
      </c>
      <c r="F220" s="12">
        <f t="shared" si="96"/>
        <v>1</v>
      </c>
      <c r="G220" s="13">
        <f t="shared" si="97"/>
        <v>0</v>
      </c>
      <c r="H220" s="14">
        <f t="shared" si="98"/>
        <v>0</v>
      </c>
      <c r="J220" s="12">
        <v>1544</v>
      </c>
      <c r="K220" s="23">
        <f t="shared" si="99"/>
        <v>1544</v>
      </c>
      <c r="L220" s="12">
        <v>1281</v>
      </c>
      <c r="N220" s="12">
        <v>0</v>
      </c>
      <c r="P220" s="12">
        <f t="shared" si="94"/>
        <v>0</v>
      </c>
      <c r="Q220" s="12">
        <f t="shared" si="95"/>
        <v>0</v>
      </c>
    </row>
    <row r="221" spans="1:17" x14ac:dyDescent="0.3">
      <c r="B221" s="12" t="s">
        <v>2</v>
      </c>
      <c r="C221" s="12">
        <v>1</v>
      </c>
      <c r="D221" s="12">
        <v>0</v>
      </c>
      <c r="E221" s="12">
        <v>0</v>
      </c>
      <c r="F221" s="12">
        <f>C221-D221-E221</f>
        <v>1</v>
      </c>
      <c r="G221" s="13">
        <f>D221+E221/2</f>
        <v>0</v>
      </c>
      <c r="H221" s="14">
        <f>G221/C221</f>
        <v>0</v>
      </c>
      <c r="J221" s="12">
        <v>1250</v>
      </c>
      <c r="K221" s="23">
        <f>J221/C221</f>
        <v>1250</v>
      </c>
      <c r="N221" s="12">
        <v>0</v>
      </c>
      <c r="P221" s="12">
        <f t="shared" si="94"/>
        <v>0</v>
      </c>
      <c r="Q221" s="12">
        <f t="shared" si="95"/>
        <v>0</v>
      </c>
    </row>
    <row r="222" spans="1:17" x14ac:dyDescent="0.3">
      <c r="A222" s="12" t="s">
        <v>160</v>
      </c>
      <c r="B222" s="12" t="s">
        <v>2</v>
      </c>
      <c r="C222" s="12">
        <v>1</v>
      </c>
      <c r="D222" s="12">
        <v>0</v>
      </c>
      <c r="E222" s="12">
        <v>0</v>
      </c>
      <c r="F222" s="12">
        <f t="shared" si="96"/>
        <v>1</v>
      </c>
      <c r="G222" s="13">
        <f t="shared" si="97"/>
        <v>0</v>
      </c>
      <c r="H222" s="14">
        <f t="shared" si="98"/>
        <v>0</v>
      </c>
      <c r="J222" s="12">
        <v>1717</v>
      </c>
      <c r="K222" s="23">
        <f t="shared" si="99"/>
        <v>1717</v>
      </c>
      <c r="L222" s="12">
        <v>1272</v>
      </c>
      <c r="N222" s="12">
        <v>0</v>
      </c>
      <c r="P222" s="12">
        <f t="shared" si="94"/>
        <v>0</v>
      </c>
      <c r="Q222" s="12">
        <f t="shared" si="95"/>
        <v>0</v>
      </c>
    </row>
    <row r="223" spans="1:17" x14ac:dyDescent="0.3">
      <c r="C223" s="13">
        <f>SUM(C204:C222)</f>
        <v>40</v>
      </c>
      <c r="D223" s="13">
        <f>SUM(D204:D222)</f>
        <v>1</v>
      </c>
      <c r="E223" s="13">
        <f>SUM(E204:E222)</f>
        <v>10</v>
      </c>
      <c r="F223" s="13">
        <f>SUM(F204:F222)</f>
        <v>29</v>
      </c>
      <c r="G223" s="13">
        <f>SUM(G204:G222)</f>
        <v>6</v>
      </c>
      <c r="H223" s="24">
        <f t="shared" si="98"/>
        <v>0.15</v>
      </c>
      <c r="I223" s="26">
        <v>1246</v>
      </c>
      <c r="J223" s="13">
        <f>SUM(J204:J222)</f>
        <v>61698</v>
      </c>
      <c r="K223" s="25">
        <f t="shared" si="99"/>
        <v>1542.45</v>
      </c>
      <c r="P223" s="13">
        <f>SUM(P204:P222)</f>
        <v>602</v>
      </c>
      <c r="Q223" s="13">
        <f>SUM(Q204:Q222)</f>
        <v>26027</v>
      </c>
    </row>
    <row r="224" spans="1:17" x14ac:dyDescent="0.3">
      <c r="C224" s="13"/>
      <c r="D224" s="13"/>
      <c r="E224" s="13"/>
      <c r="F224" s="13"/>
      <c r="G224" s="13"/>
      <c r="H224" s="24"/>
      <c r="I224" s="26"/>
      <c r="J224" s="13"/>
      <c r="K224" s="25"/>
    </row>
    <row r="225" spans="1:17" x14ac:dyDescent="0.3">
      <c r="A225" s="22" t="s">
        <v>44</v>
      </c>
    </row>
    <row r="226" spans="1:17" x14ac:dyDescent="0.3">
      <c r="C226" s="12" t="s">
        <v>75</v>
      </c>
      <c r="D226" s="12" t="s">
        <v>76</v>
      </c>
      <c r="E226" s="12" t="s">
        <v>77</v>
      </c>
      <c r="F226" s="12" t="s">
        <v>75</v>
      </c>
      <c r="G226" s="12" t="s">
        <v>0</v>
      </c>
      <c r="H226" s="12" t="s">
        <v>5</v>
      </c>
      <c r="I226" s="12" t="s">
        <v>79</v>
      </c>
      <c r="J226" s="12" t="s">
        <v>14</v>
      </c>
      <c r="K226" s="12" t="s">
        <v>1</v>
      </c>
      <c r="L226" s="12" t="s">
        <v>78</v>
      </c>
      <c r="N226" s="12" t="s">
        <v>178</v>
      </c>
      <c r="P226" s="12" t="s">
        <v>185</v>
      </c>
      <c r="Q226" s="12" t="s">
        <v>186</v>
      </c>
    </row>
    <row r="227" spans="1:17" x14ac:dyDescent="0.3">
      <c r="A227" s="12" t="s">
        <v>8</v>
      </c>
      <c r="B227" s="12" t="s">
        <v>2</v>
      </c>
      <c r="C227" s="12">
        <v>3</v>
      </c>
      <c r="D227" s="12">
        <v>2</v>
      </c>
      <c r="E227" s="12">
        <v>0</v>
      </c>
      <c r="F227" s="12">
        <f t="shared" ref="F227:F234" si="100">C227-D227-E227</f>
        <v>1</v>
      </c>
      <c r="G227" s="13">
        <f t="shared" ref="G227:G234" si="101">D227+E227/2</f>
        <v>2</v>
      </c>
      <c r="H227" s="14">
        <f t="shared" ref="H227:H235" si="102">G227/C227</f>
        <v>0.66666666666666663</v>
      </c>
      <c r="I227" s="12">
        <v>1433</v>
      </c>
      <c r="J227" s="12">
        <v>3925</v>
      </c>
      <c r="K227" s="23">
        <f t="shared" ref="K227:K235" si="103">J227/C227</f>
        <v>1308.3333333333333</v>
      </c>
      <c r="L227" s="12" t="s">
        <v>38</v>
      </c>
      <c r="N227" s="12">
        <v>67</v>
      </c>
      <c r="P227" s="12">
        <f t="shared" si="94"/>
        <v>201</v>
      </c>
      <c r="Q227" s="12">
        <f t="shared" si="95"/>
        <v>4299</v>
      </c>
    </row>
    <row r="228" spans="1:17" x14ac:dyDescent="0.3">
      <c r="A228" s="12" t="s">
        <v>9</v>
      </c>
      <c r="B228" s="12" t="s">
        <v>2</v>
      </c>
      <c r="C228" s="12">
        <v>3</v>
      </c>
      <c r="D228" s="12">
        <v>2</v>
      </c>
      <c r="E228" s="12">
        <v>0</v>
      </c>
      <c r="F228" s="12">
        <f t="shared" si="100"/>
        <v>1</v>
      </c>
      <c r="G228" s="13">
        <f t="shared" si="101"/>
        <v>2</v>
      </c>
      <c r="H228" s="14">
        <f t="shared" si="102"/>
        <v>0.66666666666666663</v>
      </c>
      <c r="I228" s="12">
        <v>1375</v>
      </c>
      <c r="J228" s="12">
        <v>3750</v>
      </c>
      <c r="K228" s="23">
        <f t="shared" si="103"/>
        <v>1250</v>
      </c>
      <c r="L228" s="12" t="s">
        <v>38</v>
      </c>
      <c r="N228" s="12">
        <v>67</v>
      </c>
      <c r="P228" s="12">
        <f t="shared" si="94"/>
        <v>201</v>
      </c>
      <c r="Q228" s="12">
        <f t="shared" si="95"/>
        <v>4125</v>
      </c>
    </row>
    <row r="229" spans="1:17" x14ac:dyDescent="0.3">
      <c r="A229" s="12" t="s">
        <v>10</v>
      </c>
      <c r="B229" s="12" t="s">
        <v>2</v>
      </c>
      <c r="C229" s="12">
        <v>1</v>
      </c>
      <c r="D229" s="12">
        <v>0</v>
      </c>
      <c r="E229" s="12">
        <v>0</v>
      </c>
      <c r="F229" s="12">
        <f t="shared" si="100"/>
        <v>1</v>
      </c>
      <c r="G229" s="13">
        <f t="shared" si="101"/>
        <v>0</v>
      </c>
      <c r="H229" s="14">
        <f t="shared" si="102"/>
        <v>0</v>
      </c>
      <c r="J229" s="12">
        <v>1467</v>
      </c>
      <c r="K229" s="23">
        <f t="shared" si="103"/>
        <v>1467</v>
      </c>
      <c r="L229" s="12" t="s">
        <v>38</v>
      </c>
      <c r="N229" s="12">
        <v>0</v>
      </c>
      <c r="P229" s="12">
        <f t="shared" si="94"/>
        <v>0</v>
      </c>
      <c r="Q229" s="12">
        <f t="shared" si="95"/>
        <v>0</v>
      </c>
    </row>
    <row r="230" spans="1:17" x14ac:dyDescent="0.3">
      <c r="B230" s="12" t="s">
        <v>3</v>
      </c>
      <c r="C230" s="12">
        <v>5</v>
      </c>
      <c r="D230" s="12">
        <v>1</v>
      </c>
      <c r="E230" s="12">
        <v>1</v>
      </c>
      <c r="F230" s="12">
        <f t="shared" si="100"/>
        <v>3</v>
      </c>
      <c r="G230" s="13">
        <f t="shared" si="101"/>
        <v>1.5</v>
      </c>
      <c r="H230" s="14">
        <f t="shared" si="102"/>
        <v>0.3</v>
      </c>
      <c r="I230" s="12">
        <v>1147</v>
      </c>
      <c r="J230" s="12">
        <v>6482</v>
      </c>
      <c r="K230" s="23">
        <f t="shared" si="103"/>
        <v>1296.4000000000001</v>
      </c>
      <c r="N230" s="12">
        <v>30</v>
      </c>
      <c r="P230" s="12">
        <f t="shared" si="94"/>
        <v>150</v>
      </c>
      <c r="Q230" s="12">
        <f t="shared" si="95"/>
        <v>5735</v>
      </c>
    </row>
    <row r="231" spans="1:17" x14ac:dyDescent="0.3">
      <c r="A231" s="12" t="s">
        <v>11</v>
      </c>
      <c r="B231" s="12" t="s">
        <v>2</v>
      </c>
      <c r="C231" s="12">
        <v>1</v>
      </c>
      <c r="D231" s="12">
        <v>0</v>
      </c>
      <c r="E231" s="12">
        <v>0</v>
      </c>
      <c r="F231" s="12">
        <f t="shared" si="100"/>
        <v>1</v>
      </c>
      <c r="G231" s="13">
        <f t="shared" si="101"/>
        <v>0</v>
      </c>
      <c r="H231" s="14">
        <f t="shared" si="102"/>
        <v>0</v>
      </c>
      <c r="J231" s="12">
        <v>1590</v>
      </c>
      <c r="K231" s="23">
        <f t="shared" si="103"/>
        <v>1590</v>
      </c>
      <c r="L231" s="12" t="s">
        <v>38</v>
      </c>
      <c r="N231" s="12">
        <v>0</v>
      </c>
      <c r="P231" s="12">
        <f t="shared" si="94"/>
        <v>0</v>
      </c>
      <c r="Q231" s="12">
        <f t="shared" si="95"/>
        <v>0</v>
      </c>
    </row>
    <row r="232" spans="1:17" x14ac:dyDescent="0.3">
      <c r="B232" s="12" t="s">
        <v>3</v>
      </c>
      <c r="C232" s="12">
        <v>9</v>
      </c>
      <c r="D232" s="12">
        <v>2</v>
      </c>
      <c r="E232" s="12">
        <v>2</v>
      </c>
      <c r="F232" s="12">
        <f t="shared" si="100"/>
        <v>5</v>
      </c>
      <c r="G232" s="13">
        <f t="shared" si="101"/>
        <v>3</v>
      </c>
      <c r="H232" s="14">
        <f t="shared" si="102"/>
        <v>0.33333333333333331</v>
      </c>
      <c r="I232" s="12">
        <v>1302</v>
      </c>
      <c r="J232" s="12">
        <v>12843</v>
      </c>
      <c r="K232" s="23">
        <f t="shared" si="103"/>
        <v>1427</v>
      </c>
      <c r="N232" s="12">
        <v>33</v>
      </c>
      <c r="P232" s="12">
        <f t="shared" si="94"/>
        <v>297</v>
      </c>
      <c r="Q232" s="12">
        <f t="shared" si="95"/>
        <v>11718</v>
      </c>
    </row>
    <row r="233" spans="1:17" x14ac:dyDescent="0.3">
      <c r="A233" s="12" t="s">
        <v>12</v>
      </c>
      <c r="B233" s="12" t="s">
        <v>2</v>
      </c>
      <c r="C233" s="12">
        <v>1</v>
      </c>
      <c r="D233" s="12">
        <v>0</v>
      </c>
      <c r="E233" s="12">
        <v>0</v>
      </c>
      <c r="F233" s="12">
        <f t="shared" si="100"/>
        <v>1</v>
      </c>
      <c r="G233" s="13">
        <f t="shared" si="101"/>
        <v>0</v>
      </c>
      <c r="H233" s="14">
        <f t="shared" si="102"/>
        <v>0</v>
      </c>
      <c r="J233" s="12">
        <v>1750</v>
      </c>
      <c r="K233" s="23">
        <f t="shared" si="103"/>
        <v>1750</v>
      </c>
      <c r="L233" s="12" t="s">
        <v>38</v>
      </c>
      <c r="N233" s="12">
        <v>0</v>
      </c>
      <c r="P233" s="12">
        <f t="shared" si="94"/>
        <v>0</v>
      </c>
      <c r="Q233" s="12">
        <f t="shared" si="95"/>
        <v>0</v>
      </c>
    </row>
    <row r="234" spans="1:17" x14ac:dyDescent="0.3">
      <c r="B234" s="12" t="s">
        <v>3</v>
      </c>
      <c r="C234" s="12">
        <v>1</v>
      </c>
      <c r="D234" s="12">
        <v>0</v>
      </c>
      <c r="E234" s="12">
        <v>0</v>
      </c>
      <c r="F234" s="12">
        <f t="shared" si="100"/>
        <v>1</v>
      </c>
      <c r="G234" s="13">
        <f t="shared" si="101"/>
        <v>0</v>
      </c>
      <c r="H234" s="14">
        <f t="shared" si="102"/>
        <v>0</v>
      </c>
      <c r="J234" s="12">
        <v>1250</v>
      </c>
      <c r="K234" s="23">
        <f t="shared" si="103"/>
        <v>1250</v>
      </c>
      <c r="N234" s="12">
        <v>0</v>
      </c>
      <c r="P234" s="12">
        <f t="shared" si="94"/>
        <v>0</v>
      </c>
      <c r="Q234" s="12">
        <f t="shared" si="95"/>
        <v>0</v>
      </c>
    </row>
    <row r="235" spans="1:17" x14ac:dyDescent="0.3">
      <c r="C235" s="13">
        <f>SUM(C227:C234)</f>
        <v>24</v>
      </c>
      <c r="D235" s="13">
        <f>SUM(D227:D234)</f>
        <v>7</v>
      </c>
      <c r="E235" s="13">
        <f>SUM(E227:E234)</f>
        <v>3</v>
      </c>
      <c r="F235" s="13">
        <f>SUM(F227:F234)</f>
        <v>14</v>
      </c>
      <c r="G235" s="13">
        <f>SUM(G227:G234)</f>
        <v>8.5</v>
      </c>
      <c r="H235" s="24">
        <f t="shared" si="102"/>
        <v>0.35416666666666669</v>
      </c>
      <c r="I235" s="26">
        <v>1267</v>
      </c>
      <c r="J235" s="13">
        <f>SUM(J227:J234)</f>
        <v>33057</v>
      </c>
      <c r="K235" s="25">
        <f t="shared" si="103"/>
        <v>1377.375</v>
      </c>
      <c r="P235" s="13">
        <f>SUM(P227:P234)</f>
        <v>849</v>
      </c>
      <c r="Q235" s="13">
        <f>SUM(Q227:Q234)</f>
        <v>25877</v>
      </c>
    </row>
    <row r="236" spans="1:17" x14ac:dyDescent="0.3">
      <c r="C236" s="13"/>
      <c r="D236" s="13"/>
      <c r="E236" s="13"/>
      <c r="F236" s="13"/>
      <c r="G236" s="13"/>
      <c r="H236" s="24"/>
      <c r="I236" s="26"/>
      <c r="J236" s="13"/>
      <c r="K236" s="25"/>
    </row>
    <row r="237" spans="1:17" x14ac:dyDescent="0.3">
      <c r="A237" s="22" t="s">
        <v>124</v>
      </c>
    </row>
    <row r="238" spans="1:17" x14ac:dyDescent="0.3">
      <c r="C238" s="12" t="s">
        <v>75</v>
      </c>
      <c r="D238" s="12" t="s">
        <v>76</v>
      </c>
      <c r="E238" s="12" t="s">
        <v>77</v>
      </c>
      <c r="F238" s="12" t="s">
        <v>75</v>
      </c>
      <c r="G238" s="12" t="s">
        <v>0</v>
      </c>
      <c r="H238" s="12" t="s">
        <v>5</v>
      </c>
      <c r="I238" s="12" t="s">
        <v>79</v>
      </c>
      <c r="J238" s="12" t="s">
        <v>14</v>
      </c>
      <c r="K238" s="12" t="s">
        <v>1</v>
      </c>
      <c r="L238" s="12" t="s">
        <v>78</v>
      </c>
      <c r="N238" s="12" t="s">
        <v>178</v>
      </c>
      <c r="P238" s="12" t="s">
        <v>185</v>
      </c>
      <c r="Q238" s="12" t="s">
        <v>186</v>
      </c>
    </row>
    <row r="239" spans="1:17" x14ac:dyDescent="0.3">
      <c r="A239" s="12" t="s">
        <v>121</v>
      </c>
      <c r="B239" s="12" t="s">
        <v>2</v>
      </c>
      <c r="C239" s="12">
        <v>2</v>
      </c>
      <c r="D239" s="12">
        <v>0</v>
      </c>
      <c r="E239" s="12">
        <v>0</v>
      </c>
      <c r="F239" s="12">
        <f>C239-D239-E239</f>
        <v>2</v>
      </c>
      <c r="G239" s="13">
        <f>D239+E239/2</f>
        <v>0</v>
      </c>
      <c r="H239" s="14">
        <f>G239/C239</f>
        <v>0</v>
      </c>
      <c r="J239" s="12">
        <v>3000</v>
      </c>
      <c r="K239" s="23">
        <f>J239/C239</f>
        <v>1500</v>
      </c>
      <c r="L239" s="12">
        <v>1092</v>
      </c>
      <c r="N239" s="12">
        <v>0</v>
      </c>
      <c r="P239" s="12">
        <f t="shared" si="94"/>
        <v>0</v>
      </c>
      <c r="Q239" s="12">
        <f t="shared" si="95"/>
        <v>0</v>
      </c>
    </row>
    <row r="240" spans="1:17" x14ac:dyDescent="0.3">
      <c r="A240" s="12" t="s">
        <v>127</v>
      </c>
      <c r="B240" s="12" t="s">
        <v>2</v>
      </c>
      <c r="C240" s="12">
        <v>2</v>
      </c>
      <c r="D240" s="12">
        <v>0</v>
      </c>
      <c r="E240" s="12">
        <v>0</v>
      </c>
      <c r="F240" s="12">
        <f>C240-D240-E240</f>
        <v>2</v>
      </c>
      <c r="G240" s="13">
        <f>D240+E240/2</f>
        <v>0</v>
      </c>
      <c r="H240" s="14">
        <f>G240/C240</f>
        <v>0</v>
      </c>
      <c r="J240" s="12">
        <v>2526</v>
      </c>
      <c r="K240" s="23">
        <f>J240/C240</f>
        <v>1263</v>
      </c>
      <c r="L240" s="12">
        <v>1088</v>
      </c>
      <c r="N240" s="12">
        <v>0</v>
      </c>
      <c r="P240" s="12">
        <f t="shared" si="94"/>
        <v>0</v>
      </c>
      <c r="Q240" s="12">
        <f t="shared" si="95"/>
        <v>0</v>
      </c>
    </row>
    <row r="241" spans="1:17" x14ac:dyDescent="0.3">
      <c r="C241" s="13">
        <f>SUM(C239:C240)</f>
        <v>4</v>
      </c>
      <c r="D241" s="13">
        <f>SUM(D239:D240)</f>
        <v>0</v>
      </c>
      <c r="E241" s="13">
        <f>SUM(E239:E240)</f>
        <v>0</v>
      </c>
      <c r="F241" s="13">
        <f>SUM(F239:F240)</f>
        <v>4</v>
      </c>
      <c r="G241" s="13">
        <f>SUM(G239:G240)</f>
        <v>0</v>
      </c>
      <c r="H241" s="24">
        <f>G241/C241</f>
        <v>0</v>
      </c>
      <c r="I241" s="26"/>
      <c r="J241" s="13">
        <f>SUM(J239:J240)</f>
        <v>5526</v>
      </c>
      <c r="K241" s="25">
        <f>J241/C241</f>
        <v>1381.5</v>
      </c>
      <c r="P241" s="13">
        <f>SUM(P239:P240)</f>
        <v>0</v>
      </c>
      <c r="Q241" s="13">
        <f>SUM(Q239:Q240)</f>
        <v>0</v>
      </c>
    </row>
    <row r="242" spans="1:17" x14ac:dyDescent="0.3">
      <c r="C242" s="13"/>
      <c r="D242" s="13"/>
      <c r="E242" s="13"/>
      <c r="F242" s="13"/>
      <c r="G242" s="13"/>
      <c r="H242" s="24"/>
      <c r="I242" s="26"/>
      <c r="J242" s="13"/>
      <c r="K242" s="25"/>
    </row>
    <row r="243" spans="1:17" x14ac:dyDescent="0.3">
      <c r="A243" s="22" t="s">
        <v>29</v>
      </c>
    </row>
    <row r="244" spans="1:17" x14ac:dyDescent="0.3">
      <c r="C244" s="12" t="s">
        <v>75</v>
      </c>
      <c r="D244" s="12" t="s">
        <v>76</v>
      </c>
      <c r="E244" s="12" t="s">
        <v>77</v>
      </c>
      <c r="F244" s="12" t="s">
        <v>77</v>
      </c>
      <c r="G244" s="12" t="s">
        <v>0</v>
      </c>
      <c r="H244" s="12" t="s">
        <v>5</v>
      </c>
      <c r="I244" s="12" t="s">
        <v>79</v>
      </c>
      <c r="J244" s="12" t="s">
        <v>14</v>
      </c>
      <c r="K244" s="12" t="s">
        <v>1</v>
      </c>
      <c r="L244" s="12" t="s">
        <v>78</v>
      </c>
      <c r="N244" s="12" t="s">
        <v>178</v>
      </c>
      <c r="P244" s="12" t="s">
        <v>185</v>
      </c>
      <c r="Q244" s="12" t="s">
        <v>186</v>
      </c>
    </row>
    <row r="245" spans="1:17" x14ac:dyDescent="0.3">
      <c r="A245" s="12" t="s">
        <v>12</v>
      </c>
      <c r="B245" s="12" t="s">
        <v>30</v>
      </c>
      <c r="C245" s="12">
        <v>10</v>
      </c>
      <c r="D245" s="12">
        <v>1</v>
      </c>
      <c r="E245" s="12">
        <v>6</v>
      </c>
      <c r="F245" s="12">
        <f t="shared" ref="F245:F251" si="104">C245-D245-E245</f>
        <v>3</v>
      </c>
      <c r="G245" s="13">
        <f t="shared" ref="G245:G251" si="105">D245+E245/2</f>
        <v>4</v>
      </c>
      <c r="H245" s="14">
        <f t="shared" ref="H245:H268" si="106">G245/C245</f>
        <v>0.4</v>
      </c>
      <c r="I245" s="12">
        <v>1948</v>
      </c>
      <c r="J245" s="12">
        <v>20204</v>
      </c>
      <c r="K245" s="23">
        <f t="shared" ref="K245:K268" si="107">J245/C245</f>
        <v>2020.4</v>
      </c>
      <c r="L245" s="12">
        <v>1960</v>
      </c>
      <c r="N245" s="12">
        <v>40</v>
      </c>
      <c r="P245" s="12">
        <f t="shared" si="94"/>
        <v>400</v>
      </c>
      <c r="Q245" s="12">
        <f t="shared" si="95"/>
        <v>19480</v>
      </c>
    </row>
    <row r="246" spans="1:17" x14ac:dyDescent="0.3">
      <c r="B246" s="12" t="s">
        <v>2</v>
      </c>
      <c r="C246" s="12">
        <v>6</v>
      </c>
      <c r="D246" s="12">
        <v>3</v>
      </c>
      <c r="E246" s="12">
        <v>2</v>
      </c>
      <c r="F246" s="12">
        <f t="shared" si="104"/>
        <v>1</v>
      </c>
      <c r="G246" s="13">
        <f t="shared" si="105"/>
        <v>4</v>
      </c>
      <c r="H246" s="14">
        <f t="shared" si="106"/>
        <v>0.66666666666666663</v>
      </c>
      <c r="I246" s="12">
        <v>2046</v>
      </c>
      <c r="J246" s="12">
        <v>11526</v>
      </c>
      <c r="K246" s="23">
        <f t="shared" si="107"/>
        <v>1921</v>
      </c>
      <c r="N246" s="12">
        <v>67</v>
      </c>
      <c r="P246" s="12">
        <f t="shared" si="94"/>
        <v>402</v>
      </c>
      <c r="Q246" s="12">
        <f t="shared" si="95"/>
        <v>12276</v>
      </c>
    </row>
    <row r="247" spans="1:17" x14ac:dyDescent="0.3">
      <c r="A247" s="12" t="s">
        <v>13</v>
      </c>
      <c r="B247" s="12" t="s">
        <v>30</v>
      </c>
      <c r="C247" s="12">
        <v>10</v>
      </c>
      <c r="D247" s="12">
        <v>0</v>
      </c>
      <c r="E247" s="12">
        <v>5</v>
      </c>
      <c r="F247" s="12">
        <f t="shared" si="104"/>
        <v>5</v>
      </c>
      <c r="G247" s="13">
        <f t="shared" si="105"/>
        <v>2.5</v>
      </c>
      <c r="H247" s="14">
        <f t="shared" si="106"/>
        <v>0.25</v>
      </c>
      <c r="I247" s="12">
        <v>1834</v>
      </c>
      <c r="J247" s="12">
        <v>20267</v>
      </c>
      <c r="K247" s="23">
        <f t="shared" si="107"/>
        <v>2026.7</v>
      </c>
      <c r="L247" s="12">
        <v>1960</v>
      </c>
      <c r="N247" s="12">
        <v>25</v>
      </c>
      <c r="P247" s="12">
        <f t="shared" si="94"/>
        <v>250</v>
      </c>
      <c r="Q247" s="12">
        <f t="shared" si="95"/>
        <v>18340</v>
      </c>
    </row>
    <row r="248" spans="1:17" x14ac:dyDescent="0.3">
      <c r="B248" s="12" t="s">
        <v>4</v>
      </c>
      <c r="C248" s="12">
        <v>8</v>
      </c>
      <c r="D248" s="12">
        <v>2</v>
      </c>
      <c r="E248" s="12">
        <v>4</v>
      </c>
      <c r="F248" s="12">
        <f t="shared" si="104"/>
        <v>2</v>
      </c>
      <c r="G248" s="13">
        <f t="shared" si="105"/>
        <v>4</v>
      </c>
      <c r="H248" s="14">
        <f t="shared" si="106"/>
        <v>0.5</v>
      </c>
      <c r="I248" s="12">
        <v>1923</v>
      </c>
      <c r="J248" s="12">
        <v>15387</v>
      </c>
      <c r="K248" s="23">
        <f t="shared" si="107"/>
        <v>1923.375</v>
      </c>
      <c r="N248" s="12">
        <v>50</v>
      </c>
      <c r="P248" s="12">
        <f t="shared" si="94"/>
        <v>400</v>
      </c>
      <c r="Q248" s="12">
        <f t="shared" si="95"/>
        <v>15384</v>
      </c>
    </row>
    <row r="249" spans="1:17" x14ac:dyDescent="0.3">
      <c r="A249" s="12" t="s">
        <v>81</v>
      </c>
      <c r="B249" s="12" t="s">
        <v>30</v>
      </c>
      <c r="C249" s="12">
        <v>8</v>
      </c>
      <c r="D249" s="12">
        <v>0</v>
      </c>
      <c r="E249" s="12">
        <v>5</v>
      </c>
      <c r="F249" s="12">
        <f t="shared" si="104"/>
        <v>3</v>
      </c>
      <c r="G249" s="13">
        <f t="shared" si="105"/>
        <v>2.5</v>
      </c>
      <c r="H249" s="14">
        <f t="shared" si="106"/>
        <v>0.3125</v>
      </c>
      <c r="I249" s="12">
        <v>1885</v>
      </c>
      <c r="J249" s="12">
        <v>16205</v>
      </c>
      <c r="K249" s="23">
        <f t="shared" si="107"/>
        <v>2025.625</v>
      </c>
      <c r="L249" s="12">
        <v>1928</v>
      </c>
      <c r="N249" s="12">
        <v>31</v>
      </c>
      <c r="P249" s="12">
        <f t="shared" si="94"/>
        <v>248</v>
      </c>
      <c r="Q249" s="12">
        <f t="shared" si="95"/>
        <v>15080</v>
      </c>
    </row>
    <row r="250" spans="1:17" x14ac:dyDescent="0.3">
      <c r="B250" s="12" t="s">
        <v>4</v>
      </c>
      <c r="C250" s="12">
        <v>8</v>
      </c>
      <c r="D250" s="12">
        <v>1</v>
      </c>
      <c r="E250" s="12">
        <v>4</v>
      </c>
      <c r="F250" s="12">
        <f t="shared" si="104"/>
        <v>3</v>
      </c>
      <c r="G250" s="13">
        <f t="shared" si="105"/>
        <v>3</v>
      </c>
      <c r="H250" s="14">
        <f t="shared" si="106"/>
        <v>0.375</v>
      </c>
      <c r="I250" s="12">
        <v>1876</v>
      </c>
      <c r="J250" s="12">
        <v>15701</v>
      </c>
      <c r="K250" s="23">
        <f t="shared" si="107"/>
        <v>1962.625</v>
      </c>
      <c r="N250" s="12">
        <v>38</v>
      </c>
      <c r="P250" s="12">
        <f t="shared" si="94"/>
        <v>304</v>
      </c>
      <c r="Q250" s="12">
        <f t="shared" si="95"/>
        <v>15008</v>
      </c>
    </row>
    <row r="251" spans="1:17" x14ac:dyDescent="0.3">
      <c r="A251" s="12" t="s">
        <v>86</v>
      </c>
      <c r="B251" s="12" t="s">
        <v>30</v>
      </c>
      <c r="C251" s="12">
        <v>9</v>
      </c>
      <c r="D251" s="12">
        <v>1</v>
      </c>
      <c r="E251" s="12">
        <v>7</v>
      </c>
      <c r="F251" s="12">
        <f t="shared" si="104"/>
        <v>1</v>
      </c>
      <c r="G251" s="13">
        <f t="shared" si="105"/>
        <v>4.5</v>
      </c>
      <c r="H251" s="14">
        <f t="shared" si="106"/>
        <v>0.5</v>
      </c>
      <c r="I251" s="12">
        <v>2004</v>
      </c>
      <c r="J251" s="12">
        <v>18037</v>
      </c>
      <c r="K251" s="23">
        <f t="shared" si="107"/>
        <v>2004.1111111111111</v>
      </c>
      <c r="L251" s="12">
        <v>1912</v>
      </c>
      <c r="N251" s="12">
        <v>50</v>
      </c>
      <c r="P251" s="12">
        <f t="shared" si="94"/>
        <v>450</v>
      </c>
      <c r="Q251" s="12">
        <f t="shared" si="95"/>
        <v>18036</v>
      </c>
    </row>
    <row r="252" spans="1:17" x14ac:dyDescent="0.3">
      <c r="B252" s="12" t="s">
        <v>4</v>
      </c>
      <c r="C252" s="12">
        <v>6</v>
      </c>
      <c r="D252" s="12">
        <v>2</v>
      </c>
      <c r="E252" s="12">
        <v>3</v>
      </c>
      <c r="F252" s="12">
        <f t="shared" ref="F252:F263" si="108">C252-D252-E252</f>
        <v>1</v>
      </c>
      <c r="G252" s="13">
        <f t="shared" ref="G252:G263" si="109">D252+E252/2</f>
        <v>3.5</v>
      </c>
      <c r="H252" s="14">
        <f t="shared" si="106"/>
        <v>0.58333333333333337</v>
      </c>
      <c r="I252" s="12">
        <v>2056</v>
      </c>
      <c r="J252" s="12">
        <v>11994</v>
      </c>
      <c r="K252" s="23">
        <f t="shared" si="107"/>
        <v>1999</v>
      </c>
      <c r="N252" s="12">
        <v>58</v>
      </c>
      <c r="P252" s="12">
        <f t="shared" si="94"/>
        <v>348</v>
      </c>
      <c r="Q252" s="12">
        <f t="shared" si="95"/>
        <v>12336</v>
      </c>
    </row>
    <row r="253" spans="1:17" x14ac:dyDescent="0.3">
      <c r="A253" s="12" t="s">
        <v>93</v>
      </c>
      <c r="B253" s="12" t="s">
        <v>30</v>
      </c>
      <c r="C253" s="12">
        <v>7</v>
      </c>
      <c r="D253" s="12">
        <v>2</v>
      </c>
      <c r="E253" s="12">
        <v>4</v>
      </c>
      <c r="F253" s="12">
        <f t="shared" si="108"/>
        <v>1</v>
      </c>
      <c r="G253" s="13">
        <f t="shared" si="109"/>
        <v>4</v>
      </c>
      <c r="H253" s="14">
        <f t="shared" si="106"/>
        <v>0.5714285714285714</v>
      </c>
      <c r="I253" s="12">
        <v>2096</v>
      </c>
      <c r="J253" s="12">
        <v>14324</v>
      </c>
      <c r="K253" s="23">
        <f t="shared" si="107"/>
        <v>2046.2857142857142</v>
      </c>
      <c r="L253" s="12">
        <v>1951</v>
      </c>
      <c r="N253" s="12">
        <v>57</v>
      </c>
      <c r="P253" s="12">
        <f t="shared" si="94"/>
        <v>399</v>
      </c>
      <c r="Q253" s="12">
        <f t="shared" si="95"/>
        <v>14672</v>
      </c>
    </row>
    <row r="254" spans="1:17" x14ac:dyDescent="0.3">
      <c r="A254" s="12" t="s">
        <v>98</v>
      </c>
      <c r="B254" s="12" t="s">
        <v>30</v>
      </c>
      <c r="C254" s="12">
        <v>7</v>
      </c>
      <c r="D254" s="12">
        <v>2</v>
      </c>
      <c r="E254" s="12">
        <v>4</v>
      </c>
      <c r="F254" s="12">
        <f t="shared" si="108"/>
        <v>1</v>
      </c>
      <c r="G254" s="13">
        <f t="shared" si="109"/>
        <v>4</v>
      </c>
      <c r="H254" s="14">
        <f t="shared" si="106"/>
        <v>0.5714285714285714</v>
      </c>
      <c r="I254" s="12">
        <v>1904</v>
      </c>
      <c r="J254" s="12">
        <v>12975</v>
      </c>
      <c r="K254" s="23">
        <f t="shared" si="107"/>
        <v>1853.5714285714287</v>
      </c>
      <c r="L254" s="12">
        <v>1974</v>
      </c>
      <c r="N254" s="12">
        <v>57</v>
      </c>
      <c r="P254" s="12">
        <f t="shared" si="94"/>
        <v>399</v>
      </c>
      <c r="Q254" s="12">
        <f t="shared" si="95"/>
        <v>13328</v>
      </c>
    </row>
    <row r="255" spans="1:17" x14ac:dyDescent="0.3">
      <c r="A255" s="12" t="s">
        <v>113</v>
      </c>
      <c r="B255" s="12" t="s">
        <v>30</v>
      </c>
      <c r="C255" s="12">
        <v>10</v>
      </c>
      <c r="D255" s="12">
        <v>3</v>
      </c>
      <c r="E255" s="12">
        <v>6</v>
      </c>
      <c r="F255" s="12">
        <f t="shared" si="108"/>
        <v>1</v>
      </c>
      <c r="G255" s="13">
        <f t="shared" si="109"/>
        <v>6</v>
      </c>
      <c r="H255" s="14">
        <f t="shared" si="106"/>
        <v>0.6</v>
      </c>
      <c r="I255" s="12">
        <v>1949</v>
      </c>
      <c r="J255" s="12">
        <v>18767</v>
      </c>
      <c r="K255" s="23">
        <f t="shared" si="107"/>
        <v>1876.7</v>
      </c>
      <c r="L255" s="12">
        <v>1967</v>
      </c>
      <c r="N255" s="12">
        <v>60</v>
      </c>
      <c r="P255" s="12">
        <f t="shared" si="94"/>
        <v>600</v>
      </c>
      <c r="Q255" s="12">
        <f t="shared" si="95"/>
        <v>19490</v>
      </c>
    </row>
    <row r="256" spans="1:17" x14ac:dyDescent="0.3">
      <c r="B256" s="12" t="s">
        <v>170</v>
      </c>
      <c r="C256" s="12">
        <v>1</v>
      </c>
      <c r="D256" s="12">
        <v>0</v>
      </c>
      <c r="E256" s="12">
        <v>1</v>
      </c>
      <c r="F256" s="12">
        <f t="shared" si="108"/>
        <v>0</v>
      </c>
      <c r="G256" s="13">
        <f t="shared" si="109"/>
        <v>0.5</v>
      </c>
      <c r="H256" s="14">
        <f t="shared" si="106"/>
        <v>0.5</v>
      </c>
      <c r="I256" s="12">
        <v>1509</v>
      </c>
      <c r="J256" s="12">
        <v>1509</v>
      </c>
      <c r="K256" s="23">
        <f t="shared" si="107"/>
        <v>1509</v>
      </c>
      <c r="N256" s="12">
        <v>50</v>
      </c>
      <c r="P256" s="12">
        <f t="shared" si="94"/>
        <v>50</v>
      </c>
      <c r="Q256" s="12">
        <f t="shared" si="95"/>
        <v>1509</v>
      </c>
    </row>
    <row r="257" spans="1:17" x14ac:dyDescent="0.3">
      <c r="A257" s="12" t="s">
        <v>117</v>
      </c>
      <c r="B257" s="12" t="s">
        <v>30</v>
      </c>
      <c r="C257" s="12">
        <v>9</v>
      </c>
      <c r="D257" s="12">
        <v>2</v>
      </c>
      <c r="E257" s="12">
        <v>7</v>
      </c>
      <c r="F257" s="12">
        <f t="shared" si="108"/>
        <v>0</v>
      </c>
      <c r="G257" s="13">
        <f t="shared" si="109"/>
        <v>5.5</v>
      </c>
      <c r="H257" s="14">
        <f t="shared" si="106"/>
        <v>0.61111111111111116</v>
      </c>
      <c r="I257" s="12">
        <v>2036</v>
      </c>
      <c r="J257" s="12">
        <v>17601</v>
      </c>
      <c r="K257" s="23">
        <f t="shared" si="107"/>
        <v>1955.6666666666667</v>
      </c>
      <c r="L257" s="12">
        <v>1967</v>
      </c>
      <c r="N257" s="12">
        <v>61</v>
      </c>
      <c r="P257" s="12">
        <f t="shared" si="94"/>
        <v>549</v>
      </c>
      <c r="Q257" s="12">
        <f t="shared" si="95"/>
        <v>18324</v>
      </c>
    </row>
    <row r="258" spans="1:17" x14ac:dyDescent="0.3">
      <c r="A258" s="12" t="s">
        <v>121</v>
      </c>
      <c r="B258" s="12" t="s">
        <v>30</v>
      </c>
      <c r="C258" s="12">
        <v>5</v>
      </c>
      <c r="D258" s="12">
        <v>0</v>
      </c>
      <c r="E258" s="12">
        <v>3</v>
      </c>
      <c r="F258" s="12">
        <f t="shared" si="108"/>
        <v>2</v>
      </c>
      <c r="G258" s="13">
        <f t="shared" si="109"/>
        <v>1.5</v>
      </c>
      <c r="H258" s="14">
        <f t="shared" si="106"/>
        <v>0.3</v>
      </c>
      <c r="I258" s="12">
        <v>1814</v>
      </c>
      <c r="J258" s="12">
        <v>9813</v>
      </c>
      <c r="K258" s="23">
        <f t="shared" si="107"/>
        <v>1962.6</v>
      </c>
      <c r="L258" s="12">
        <v>1959</v>
      </c>
      <c r="N258" s="12">
        <v>30</v>
      </c>
      <c r="P258" s="12">
        <f t="shared" si="94"/>
        <v>150</v>
      </c>
      <c r="Q258" s="12">
        <f t="shared" si="95"/>
        <v>9070</v>
      </c>
    </row>
    <row r="259" spans="1:17" x14ac:dyDescent="0.3">
      <c r="A259" s="12" t="s">
        <v>127</v>
      </c>
      <c r="B259" s="12" t="s">
        <v>30</v>
      </c>
      <c r="C259" s="12">
        <v>8</v>
      </c>
      <c r="D259" s="12">
        <v>0</v>
      </c>
      <c r="E259" s="12">
        <v>5</v>
      </c>
      <c r="F259" s="12">
        <f t="shared" si="108"/>
        <v>3</v>
      </c>
      <c r="G259" s="13">
        <f t="shared" si="109"/>
        <v>2.5</v>
      </c>
      <c r="H259" s="14">
        <f t="shared" si="106"/>
        <v>0.3125</v>
      </c>
      <c r="I259" s="12">
        <v>1790</v>
      </c>
      <c r="J259" s="12">
        <v>15445</v>
      </c>
      <c r="K259" s="23">
        <f t="shared" si="107"/>
        <v>1930.625</v>
      </c>
      <c r="L259" s="12">
        <v>1954</v>
      </c>
      <c r="N259" s="12">
        <v>31</v>
      </c>
      <c r="P259" s="12">
        <f t="shared" si="94"/>
        <v>248</v>
      </c>
      <c r="Q259" s="12">
        <f t="shared" si="95"/>
        <v>14320</v>
      </c>
    </row>
    <row r="260" spans="1:17" x14ac:dyDescent="0.3">
      <c r="A260" s="12" t="s">
        <v>135</v>
      </c>
      <c r="B260" s="12" t="s">
        <v>30</v>
      </c>
      <c r="C260" s="12">
        <v>7</v>
      </c>
      <c r="D260" s="12">
        <v>1</v>
      </c>
      <c r="E260" s="12">
        <v>5</v>
      </c>
      <c r="F260" s="12">
        <f t="shared" si="108"/>
        <v>1</v>
      </c>
      <c r="G260" s="13">
        <f t="shared" si="109"/>
        <v>3.5</v>
      </c>
      <c r="H260" s="14">
        <f t="shared" si="106"/>
        <v>0.5</v>
      </c>
      <c r="I260" s="12">
        <v>1923</v>
      </c>
      <c r="J260" s="12">
        <v>13459</v>
      </c>
      <c r="K260" s="23">
        <f t="shared" si="107"/>
        <v>1922.7142857142858</v>
      </c>
      <c r="L260" s="12">
        <v>1927</v>
      </c>
      <c r="N260" s="12">
        <v>50</v>
      </c>
      <c r="P260" s="12">
        <f t="shared" si="94"/>
        <v>350</v>
      </c>
      <c r="Q260" s="12">
        <f t="shared" si="95"/>
        <v>13461</v>
      </c>
    </row>
    <row r="261" spans="1:17" x14ac:dyDescent="0.3">
      <c r="A261" s="12" t="s">
        <v>142</v>
      </c>
      <c r="B261" s="12" t="s">
        <v>166</v>
      </c>
      <c r="C261" s="12">
        <v>5</v>
      </c>
      <c r="D261" s="12">
        <v>1</v>
      </c>
      <c r="E261" s="12">
        <v>1</v>
      </c>
      <c r="F261" s="12">
        <f t="shared" si="108"/>
        <v>3</v>
      </c>
      <c r="G261" s="13">
        <f t="shared" si="109"/>
        <v>1.5</v>
      </c>
      <c r="H261" s="14">
        <f t="shared" si="106"/>
        <v>0.3</v>
      </c>
      <c r="I261" s="12">
        <v>1855</v>
      </c>
      <c r="J261" s="12">
        <v>10019</v>
      </c>
      <c r="K261" s="23">
        <f t="shared" si="107"/>
        <v>2003.8</v>
      </c>
      <c r="L261" s="12">
        <v>1926</v>
      </c>
      <c r="N261" s="12">
        <v>30</v>
      </c>
      <c r="P261" s="12">
        <f t="shared" si="94"/>
        <v>150</v>
      </c>
      <c r="Q261" s="12">
        <f t="shared" si="95"/>
        <v>9275</v>
      </c>
    </row>
    <row r="262" spans="1:17" x14ac:dyDescent="0.3">
      <c r="B262" s="12" t="s">
        <v>171</v>
      </c>
      <c r="C262" s="12">
        <v>3</v>
      </c>
      <c r="D262" s="12">
        <v>2</v>
      </c>
      <c r="E262" s="12">
        <v>1</v>
      </c>
      <c r="F262" s="12">
        <f t="shared" si="108"/>
        <v>0</v>
      </c>
      <c r="G262" s="13">
        <f t="shared" si="109"/>
        <v>2.5</v>
      </c>
      <c r="H262" s="14">
        <f t="shared" si="106"/>
        <v>0.83333333333333337</v>
      </c>
      <c r="I262" s="12">
        <v>1629</v>
      </c>
      <c r="J262" s="12">
        <v>4068</v>
      </c>
      <c r="K262" s="23">
        <f t="shared" si="107"/>
        <v>1356</v>
      </c>
      <c r="N262" s="12">
        <v>83</v>
      </c>
      <c r="P262" s="12">
        <f t="shared" si="94"/>
        <v>249</v>
      </c>
      <c r="Q262" s="12">
        <f t="shared" si="95"/>
        <v>4887</v>
      </c>
    </row>
    <row r="263" spans="1:17" x14ac:dyDescent="0.3">
      <c r="A263" s="12" t="s">
        <v>149</v>
      </c>
      <c r="B263" s="12" t="s">
        <v>30</v>
      </c>
      <c r="C263" s="12">
        <v>8</v>
      </c>
      <c r="D263" s="12">
        <v>0</v>
      </c>
      <c r="E263" s="12">
        <v>5</v>
      </c>
      <c r="F263" s="12">
        <f t="shared" si="108"/>
        <v>3</v>
      </c>
      <c r="G263" s="13">
        <f t="shared" si="109"/>
        <v>2.5</v>
      </c>
      <c r="H263" s="14">
        <f t="shared" si="106"/>
        <v>0.3125</v>
      </c>
      <c r="I263" s="12">
        <v>1712</v>
      </c>
      <c r="J263" s="12">
        <v>14827</v>
      </c>
      <c r="K263" s="23">
        <f t="shared" si="107"/>
        <v>1853.375</v>
      </c>
      <c r="L263" s="12">
        <v>1910</v>
      </c>
      <c r="N263" s="12">
        <v>31</v>
      </c>
      <c r="P263" s="12">
        <f t="shared" si="94"/>
        <v>248</v>
      </c>
      <c r="Q263" s="12">
        <f t="shared" si="95"/>
        <v>13696</v>
      </c>
    </row>
    <row r="264" spans="1:17" x14ac:dyDescent="0.3">
      <c r="A264" s="12" t="s">
        <v>160</v>
      </c>
      <c r="B264" s="12" t="s">
        <v>4</v>
      </c>
      <c r="C264" s="12">
        <v>3</v>
      </c>
      <c r="D264" s="12">
        <v>0</v>
      </c>
      <c r="E264" s="12">
        <v>3</v>
      </c>
      <c r="F264" s="12">
        <f>C264-D264-E264</f>
        <v>0</v>
      </c>
      <c r="G264" s="13">
        <f>D264+E264/2</f>
        <v>1.5</v>
      </c>
      <c r="H264" s="14">
        <f t="shared" si="106"/>
        <v>0.5</v>
      </c>
      <c r="I264" s="12">
        <v>1965</v>
      </c>
      <c r="J264" s="12">
        <v>5895</v>
      </c>
      <c r="K264" s="23">
        <f t="shared" si="107"/>
        <v>1965</v>
      </c>
      <c r="L264" s="12">
        <v>1877</v>
      </c>
      <c r="N264" s="12">
        <v>50</v>
      </c>
      <c r="P264" s="12">
        <f t="shared" si="94"/>
        <v>150</v>
      </c>
      <c r="Q264" s="12">
        <f t="shared" si="95"/>
        <v>5895</v>
      </c>
    </row>
    <row r="265" spans="1:17" x14ac:dyDescent="0.3">
      <c r="B265" s="12" t="s">
        <v>30</v>
      </c>
      <c r="C265" s="12">
        <v>9</v>
      </c>
      <c r="D265" s="12">
        <v>1</v>
      </c>
      <c r="E265" s="12">
        <v>4</v>
      </c>
      <c r="F265" s="12">
        <f>C265-D265-E265</f>
        <v>4</v>
      </c>
      <c r="G265" s="13">
        <f>D265+E265/2</f>
        <v>3</v>
      </c>
      <c r="H265" s="14">
        <f>G265/C265</f>
        <v>0.33333333333333331</v>
      </c>
      <c r="I265" s="12">
        <v>1703</v>
      </c>
      <c r="J265" s="12">
        <v>16448</v>
      </c>
      <c r="K265" s="23">
        <f>J265/C265</f>
        <v>1827.5555555555557</v>
      </c>
      <c r="N265" s="12">
        <v>33</v>
      </c>
      <c r="P265" s="12">
        <f t="shared" si="94"/>
        <v>297</v>
      </c>
      <c r="Q265" s="12">
        <f t="shared" si="95"/>
        <v>15327</v>
      </c>
    </row>
    <row r="266" spans="1:17" x14ac:dyDescent="0.3">
      <c r="A266" s="12" t="s">
        <v>173</v>
      </c>
      <c r="B266" s="12" t="s">
        <v>4</v>
      </c>
      <c r="C266" s="12">
        <v>3</v>
      </c>
      <c r="D266" s="12">
        <v>0</v>
      </c>
      <c r="E266" s="12">
        <v>3</v>
      </c>
      <c r="F266" s="12">
        <f>C266-D266-E266</f>
        <v>0</v>
      </c>
      <c r="G266" s="13">
        <f>D266+E266/2</f>
        <v>1.5</v>
      </c>
      <c r="H266" s="14">
        <f>G266/C266</f>
        <v>0.5</v>
      </c>
      <c r="I266" s="12">
        <v>1927</v>
      </c>
      <c r="J266" s="12">
        <v>5781</v>
      </c>
      <c r="K266" s="23">
        <f>J266/C266</f>
        <v>1927</v>
      </c>
      <c r="L266" s="12">
        <v>1849</v>
      </c>
      <c r="N266" s="12">
        <v>50</v>
      </c>
      <c r="P266" s="12">
        <f t="shared" si="94"/>
        <v>150</v>
      </c>
      <c r="Q266" s="12">
        <f t="shared" si="95"/>
        <v>5781</v>
      </c>
    </row>
    <row r="267" spans="1:17" x14ac:dyDescent="0.3">
      <c r="B267" s="12" t="s">
        <v>30</v>
      </c>
      <c r="C267" s="12">
        <v>10</v>
      </c>
      <c r="D267" s="12">
        <v>5</v>
      </c>
      <c r="E267" s="12">
        <v>4</v>
      </c>
      <c r="F267" s="12">
        <f>C267-D267-E267</f>
        <v>1</v>
      </c>
      <c r="G267" s="13">
        <f>D267+E267/2</f>
        <v>7</v>
      </c>
      <c r="H267" s="14">
        <f t="shared" si="106"/>
        <v>0.7</v>
      </c>
      <c r="I267" s="12">
        <v>1928</v>
      </c>
      <c r="J267" s="12">
        <v>17791</v>
      </c>
      <c r="K267" s="23">
        <f t="shared" si="107"/>
        <v>1779.1</v>
      </c>
      <c r="N267" s="12">
        <v>70</v>
      </c>
      <c r="P267" s="12">
        <f t="shared" si="94"/>
        <v>700</v>
      </c>
      <c r="Q267" s="12">
        <f t="shared" si="95"/>
        <v>19280</v>
      </c>
    </row>
    <row r="268" spans="1:17" x14ac:dyDescent="0.3">
      <c r="C268" s="13">
        <f>SUM(C245:C267)</f>
        <v>160</v>
      </c>
      <c r="D268" s="13">
        <f>SUM(D245:D267)</f>
        <v>29</v>
      </c>
      <c r="E268" s="13">
        <f>SUM(E245:E267)</f>
        <v>92</v>
      </c>
      <c r="F268" s="13">
        <f>SUM(F245:F267)</f>
        <v>39</v>
      </c>
      <c r="G268" s="13">
        <f>SUM(G245:G267)</f>
        <v>75</v>
      </c>
      <c r="H268" s="24">
        <f t="shared" si="106"/>
        <v>0.46875</v>
      </c>
      <c r="I268" s="26">
        <v>1904</v>
      </c>
      <c r="J268" s="13">
        <f>SUM(J245:J267)</f>
        <v>308043</v>
      </c>
      <c r="K268" s="25">
        <f t="shared" si="107"/>
        <v>1925.26875</v>
      </c>
      <c r="P268" s="13">
        <f>SUM(P245:P267)</f>
        <v>7491</v>
      </c>
      <c r="Q268" s="13">
        <f>SUM(Q245:Q267)</f>
        <v>304255</v>
      </c>
    </row>
    <row r="269" spans="1:17" x14ac:dyDescent="0.3">
      <c r="C269" s="13"/>
      <c r="D269" s="13"/>
      <c r="E269" s="13"/>
      <c r="F269" s="13"/>
      <c r="G269" s="13"/>
      <c r="H269" s="24"/>
      <c r="I269" s="26"/>
      <c r="J269" s="13"/>
      <c r="K269" s="25"/>
    </row>
    <row r="270" spans="1:17" x14ac:dyDescent="0.3">
      <c r="A270" s="22" t="s">
        <v>33</v>
      </c>
    </row>
    <row r="271" spans="1:17" x14ac:dyDescent="0.3">
      <c r="C271" s="12" t="s">
        <v>75</v>
      </c>
      <c r="D271" s="12" t="s">
        <v>76</v>
      </c>
      <c r="E271" s="12" t="s">
        <v>77</v>
      </c>
      <c r="F271" s="12" t="s">
        <v>75</v>
      </c>
      <c r="G271" s="12" t="s">
        <v>0</v>
      </c>
      <c r="H271" s="12" t="s">
        <v>5</v>
      </c>
      <c r="I271" s="12" t="s">
        <v>79</v>
      </c>
      <c r="J271" s="12" t="s">
        <v>14</v>
      </c>
      <c r="K271" s="12" t="s">
        <v>1</v>
      </c>
      <c r="L271" s="12" t="s">
        <v>78</v>
      </c>
      <c r="N271" s="12" t="s">
        <v>178</v>
      </c>
      <c r="P271" s="12" t="s">
        <v>185</v>
      </c>
      <c r="Q271" s="12" t="s">
        <v>186</v>
      </c>
    </row>
    <row r="272" spans="1:17" x14ac:dyDescent="0.3">
      <c r="A272" s="12" t="s">
        <v>10</v>
      </c>
      <c r="B272" s="12" t="s">
        <v>34</v>
      </c>
      <c r="C272" s="12">
        <v>3</v>
      </c>
      <c r="D272" s="12">
        <v>1</v>
      </c>
      <c r="E272" s="12">
        <v>0</v>
      </c>
      <c r="F272" s="12">
        <f>C272-D272-E272</f>
        <v>2</v>
      </c>
      <c r="G272" s="13">
        <f>D272+E272/2</f>
        <v>1</v>
      </c>
      <c r="H272" s="14">
        <f>G272/C272</f>
        <v>0.33333333333333331</v>
      </c>
      <c r="I272" s="12">
        <v>1913</v>
      </c>
      <c r="J272" s="12">
        <v>6115</v>
      </c>
      <c r="K272" s="23">
        <f>J272/C272</f>
        <v>2038.3333333333333</v>
      </c>
      <c r="L272" s="12">
        <v>1952</v>
      </c>
      <c r="N272" s="12">
        <v>33</v>
      </c>
      <c r="P272" s="12">
        <f t="shared" si="94"/>
        <v>99</v>
      </c>
      <c r="Q272" s="12">
        <f t="shared" si="95"/>
        <v>5739</v>
      </c>
    </row>
    <row r="273" spans="1:17" x14ac:dyDescent="0.3">
      <c r="B273" s="12" t="s">
        <v>4</v>
      </c>
      <c r="C273" s="12">
        <v>8</v>
      </c>
      <c r="D273" s="12">
        <v>2</v>
      </c>
      <c r="E273" s="12">
        <v>3</v>
      </c>
      <c r="F273" s="12">
        <f>C273-D273-E273</f>
        <v>3</v>
      </c>
      <c r="G273" s="13">
        <f>D273+E273/2</f>
        <v>3.5</v>
      </c>
      <c r="H273" s="14">
        <f>G273/C273</f>
        <v>0.4375</v>
      </c>
      <c r="I273" s="12">
        <v>2034</v>
      </c>
      <c r="J273" s="12">
        <v>16618</v>
      </c>
      <c r="K273" s="23">
        <f>J273/C273</f>
        <v>2077.25</v>
      </c>
      <c r="N273" s="12">
        <v>44</v>
      </c>
      <c r="P273" s="12">
        <f t="shared" si="94"/>
        <v>352</v>
      </c>
      <c r="Q273" s="12">
        <f t="shared" si="95"/>
        <v>16272</v>
      </c>
    </row>
    <row r="274" spans="1:17" x14ac:dyDescent="0.3">
      <c r="C274" s="13">
        <f>SUM(C272:C273)</f>
        <v>11</v>
      </c>
      <c r="D274" s="13">
        <f>SUM(D272:D273)</f>
        <v>3</v>
      </c>
      <c r="E274" s="13">
        <f>SUM(E272:E273)</f>
        <v>3</v>
      </c>
      <c r="F274" s="13">
        <f>SUM(F272:F273)</f>
        <v>5</v>
      </c>
      <c r="G274" s="13">
        <f>SUM(G272:G273)</f>
        <v>4.5</v>
      </c>
      <c r="H274" s="24">
        <f>G274/C274</f>
        <v>0.40909090909090912</v>
      </c>
      <c r="I274" s="26">
        <v>2002</v>
      </c>
      <c r="J274" s="13">
        <f>SUM(J272:J273)</f>
        <v>22733</v>
      </c>
      <c r="K274" s="25">
        <f>J274/C274</f>
        <v>2066.6363636363635</v>
      </c>
      <c r="P274" s="13">
        <f>SUM(P272:P273)</f>
        <v>451</v>
      </c>
      <c r="Q274" s="13">
        <f>SUM(Q272:Q273)</f>
        <v>22011</v>
      </c>
    </row>
    <row r="275" spans="1:17" x14ac:dyDescent="0.3">
      <c r="C275" s="13"/>
      <c r="D275" s="13"/>
      <c r="E275" s="13"/>
      <c r="F275" s="13"/>
      <c r="G275" s="13"/>
      <c r="H275" s="24"/>
      <c r="I275" s="26"/>
      <c r="J275" s="13"/>
      <c r="K275" s="25"/>
    </row>
    <row r="276" spans="1:17" x14ac:dyDescent="0.3">
      <c r="A276" s="22" t="s">
        <v>22</v>
      </c>
    </row>
    <row r="277" spans="1:17" x14ac:dyDescent="0.3">
      <c r="C277" s="12" t="s">
        <v>75</v>
      </c>
      <c r="D277" s="12" t="s">
        <v>76</v>
      </c>
      <c r="E277" s="12" t="s">
        <v>77</v>
      </c>
      <c r="F277" s="12" t="s">
        <v>75</v>
      </c>
      <c r="G277" s="12" t="s">
        <v>0</v>
      </c>
      <c r="H277" s="12" t="s">
        <v>5</v>
      </c>
      <c r="I277" s="12" t="s">
        <v>79</v>
      </c>
      <c r="J277" s="12" t="s">
        <v>14</v>
      </c>
      <c r="K277" s="12" t="s">
        <v>1</v>
      </c>
      <c r="L277" s="12" t="s">
        <v>78</v>
      </c>
      <c r="N277" s="12" t="s">
        <v>178</v>
      </c>
      <c r="P277" s="12" t="s">
        <v>185</v>
      </c>
      <c r="Q277" s="12" t="s">
        <v>186</v>
      </c>
    </row>
    <row r="278" spans="1:17" x14ac:dyDescent="0.3">
      <c r="A278" s="12" t="s">
        <v>6</v>
      </c>
      <c r="B278" s="12" t="s">
        <v>2</v>
      </c>
      <c r="C278" s="12">
        <v>5</v>
      </c>
      <c r="D278" s="12">
        <v>2</v>
      </c>
      <c r="E278" s="12">
        <v>3</v>
      </c>
      <c r="F278" s="12">
        <f>C278-D278-E278</f>
        <v>0</v>
      </c>
      <c r="G278" s="13">
        <f>D278+E278/2</f>
        <v>3.5</v>
      </c>
      <c r="H278" s="14">
        <f>G278/C278</f>
        <v>0.7</v>
      </c>
      <c r="I278" s="12">
        <v>1745</v>
      </c>
      <c r="J278" s="12">
        <v>7980</v>
      </c>
      <c r="K278" s="23">
        <f>J278/C278</f>
        <v>1596</v>
      </c>
      <c r="L278" s="12">
        <v>1750</v>
      </c>
      <c r="N278" s="12">
        <v>70</v>
      </c>
      <c r="P278" s="12">
        <f t="shared" ref="P278:P339" si="110">N278*C278</f>
        <v>350</v>
      </c>
      <c r="Q278" s="12">
        <f t="shared" ref="Q278:Q339" si="111">I278*C278</f>
        <v>8725</v>
      </c>
    </row>
    <row r="279" spans="1:17" x14ac:dyDescent="0.3">
      <c r="A279" s="12" t="s">
        <v>7</v>
      </c>
      <c r="B279" s="12" t="s">
        <v>4</v>
      </c>
      <c r="C279" s="12">
        <v>6</v>
      </c>
      <c r="D279" s="12">
        <v>0</v>
      </c>
      <c r="E279" s="12">
        <v>1</v>
      </c>
      <c r="F279" s="12">
        <f>C279-D279-E279</f>
        <v>5</v>
      </c>
      <c r="G279" s="13">
        <f>D279+E279/2</f>
        <v>0.5</v>
      </c>
      <c r="H279" s="14">
        <f>G279/C279</f>
        <v>8.3333333333333329E-2</v>
      </c>
      <c r="I279" s="12">
        <v>1508</v>
      </c>
      <c r="J279" s="12">
        <v>11454</v>
      </c>
      <c r="K279" s="23">
        <f>J279/C279</f>
        <v>1909</v>
      </c>
      <c r="L279" s="12">
        <v>1760</v>
      </c>
      <c r="N279" s="12">
        <v>8</v>
      </c>
      <c r="P279" s="12">
        <f t="shared" si="110"/>
        <v>48</v>
      </c>
      <c r="Q279" s="12">
        <f t="shared" si="111"/>
        <v>9048</v>
      </c>
    </row>
    <row r="280" spans="1:17" x14ac:dyDescent="0.3">
      <c r="A280" s="12" t="s">
        <v>8</v>
      </c>
      <c r="B280" s="12" t="s">
        <v>2</v>
      </c>
      <c r="C280" s="12">
        <v>1</v>
      </c>
      <c r="D280" s="12">
        <v>0</v>
      </c>
      <c r="E280" s="12">
        <v>0</v>
      </c>
      <c r="F280" s="12">
        <f>C280-D280-E280</f>
        <v>1</v>
      </c>
      <c r="G280" s="13">
        <f>D280+E280/2</f>
        <v>0</v>
      </c>
      <c r="H280" s="14">
        <f>G280/C280</f>
        <v>0</v>
      </c>
      <c r="J280" s="12">
        <v>1679</v>
      </c>
      <c r="K280" s="23">
        <f>J280/C280</f>
        <v>1679</v>
      </c>
      <c r="L280" s="12">
        <v>1740</v>
      </c>
      <c r="N280" s="12">
        <v>0</v>
      </c>
      <c r="P280" s="12">
        <f t="shared" si="110"/>
        <v>0</v>
      </c>
      <c r="Q280" s="12">
        <f t="shared" si="111"/>
        <v>0</v>
      </c>
    </row>
    <row r="281" spans="1:17" x14ac:dyDescent="0.3">
      <c r="C281" s="13">
        <f>SUM(C278:C280)</f>
        <v>12</v>
      </c>
      <c r="D281" s="13">
        <f>SUM(D278:D280)</f>
        <v>2</v>
      </c>
      <c r="E281" s="13">
        <f>SUM(E278:E280)</f>
        <v>4</v>
      </c>
      <c r="F281" s="13">
        <f>SUM(F278:F280)</f>
        <v>6</v>
      </c>
      <c r="G281" s="13">
        <f>SUM(G278:G280)</f>
        <v>4</v>
      </c>
      <c r="H281" s="24">
        <f>G281/C281</f>
        <v>0.33333333333333331</v>
      </c>
      <c r="I281" s="26">
        <v>1634</v>
      </c>
      <c r="J281" s="13">
        <f>SUM(J278:J280)</f>
        <v>21113</v>
      </c>
      <c r="K281" s="25">
        <f>J281/C281</f>
        <v>1759.4166666666667</v>
      </c>
      <c r="P281" s="13">
        <f>SUM(P278:P280)</f>
        <v>398</v>
      </c>
      <c r="Q281" s="13">
        <f>SUM(Q278:Q280)</f>
        <v>17773</v>
      </c>
    </row>
    <row r="282" spans="1:17" x14ac:dyDescent="0.3">
      <c r="C282" s="13"/>
      <c r="D282" s="13"/>
      <c r="E282" s="13"/>
      <c r="F282" s="13"/>
      <c r="G282" s="13"/>
      <c r="H282" s="24"/>
      <c r="I282" s="26"/>
      <c r="J282" s="13"/>
      <c r="K282" s="25"/>
    </row>
    <row r="283" spans="1:17" x14ac:dyDescent="0.3">
      <c r="A283" s="22" t="s">
        <v>159</v>
      </c>
    </row>
    <row r="284" spans="1:17" x14ac:dyDescent="0.3">
      <c r="C284" s="12" t="s">
        <v>75</v>
      </c>
      <c r="D284" s="12" t="s">
        <v>76</v>
      </c>
      <c r="E284" s="12" t="s">
        <v>77</v>
      </c>
      <c r="F284" s="12" t="s">
        <v>75</v>
      </c>
      <c r="G284" s="12" t="s">
        <v>0</v>
      </c>
      <c r="H284" s="12" t="s">
        <v>5</v>
      </c>
      <c r="I284" s="12" t="s">
        <v>79</v>
      </c>
      <c r="J284" s="12" t="s">
        <v>14</v>
      </c>
      <c r="K284" s="12" t="s">
        <v>1</v>
      </c>
      <c r="L284" s="12" t="s">
        <v>78</v>
      </c>
      <c r="N284" s="12" t="s">
        <v>178</v>
      </c>
      <c r="P284" s="12" t="s">
        <v>185</v>
      </c>
      <c r="Q284" s="12" t="s">
        <v>186</v>
      </c>
    </row>
    <row r="285" spans="1:17" x14ac:dyDescent="0.3">
      <c r="A285" s="12" t="s">
        <v>149</v>
      </c>
      <c r="B285" s="12" t="s">
        <v>130</v>
      </c>
      <c r="C285" s="12">
        <v>10</v>
      </c>
      <c r="D285" s="12">
        <v>5</v>
      </c>
      <c r="E285" s="12">
        <v>4</v>
      </c>
      <c r="F285" s="12">
        <f>C285-D285-E285</f>
        <v>1</v>
      </c>
      <c r="G285" s="13">
        <f>D285+E285/2</f>
        <v>7</v>
      </c>
      <c r="H285" s="14">
        <f>G285/C285</f>
        <v>0.7</v>
      </c>
      <c r="I285" s="12">
        <v>2190</v>
      </c>
      <c r="J285" s="12">
        <v>20407</v>
      </c>
      <c r="K285" s="23">
        <f>J285/C285</f>
        <v>2040.7</v>
      </c>
      <c r="L285" s="12">
        <v>2167</v>
      </c>
      <c r="N285" s="12">
        <v>70</v>
      </c>
      <c r="P285" s="12">
        <f t="shared" si="110"/>
        <v>700</v>
      </c>
      <c r="Q285" s="12">
        <f t="shared" si="111"/>
        <v>21900</v>
      </c>
    </row>
    <row r="286" spans="1:17" x14ac:dyDescent="0.3">
      <c r="B286" s="12" t="s">
        <v>157</v>
      </c>
      <c r="C286" s="12">
        <v>5</v>
      </c>
      <c r="D286" s="12">
        <v>1</v>
      </c>
      <c r="E286" s="12">
        <v>3</v>
      </c>
      <c r="F286" s="12">
        <f>C286-D286-E286</f>
        <v>1</v>
      </c>
      <c r="G286" s="13">
        <f>D286+E286/2</f>
        <v>2.5</v>
      </c>
      <c r="H286" s="14">
        <f>G286/C286</f>
        <v>0.5</v>
      </c>
      <c r="I286" s="12">
        <v>2086</v>
      </c>
      <c r="J286" s="12">
        <v>10428</v>
      </c>
      <c r="K286" s="23">
        <f>J286/C286</f>
        <v>2085.6</v>
      </c>
      <c r="N286" s="12">
        <v>50</v>
      </c>
      <c r="P286" s="12">
        <f t="shared" si="110"/>
        <v>250</v>
      </c>
      <c r="Q286" s="12">
        <f t="shared" si="111"/>
        <v>10430</v>
      </c>
    </row>
    <row r="287" spans="1:17" x14ac:dyDescent="0.3">
      <c r="B287" s="12" t="s">
        <v>4</v>
      </c>
      <c r="C287" s="12">
        <v>5</v>
      </c>
      <c r="D287" s="12">
        <v>4</v>
      </c>
      <c r="E287" s="12">
        <v>1</v>
      </c>
      <c r="F287" s="12">
        <f>C287-D287-E287</f>
        <v>0</v>
      </c>
      <c r="G287" s="13">
        <f>D287+E287/2</f>
        <v>4.5</v>
      </c>
      <c r="H287" s="14">
        <f>G287/C287</f>
        <v>0.9</v>
      </c>
      <c r="I287" s="12">
        <v>2317</v>
      </c>
      <c r="J287" s="12">
        <v>9753</v>
      </c>
      <c r="K287" s="23">
        <f>J287/C287</f>
        <v>1950.6</v>
      </c>
      <c r="N287" s="12">
        <v>90</v>
      </c>
      <c r="P287" s="12">
        <f t="shared" si="110"/>
        <v>450</v>
      </c>
      <c r="Q287" s="12">
        <f t="shared" si="111"/>
        <v>11585</v>
      </c>
    </row>
    <row r="288" spans="1:17" x14ac:dyDescent="0.3">
      <c r="C288" s="13">
        <f>SUM(C285:C287)</f>
        <v>20</v>
      </c>
      <c r="D288" s="13">
        <f>SUM(D285:D287)</f>
        <v>10</v>
      </c>
      <c r="E288" s="13">
        <f>SUM(E285:E287)</f>
        <v>8</v>
      </c>
      <c r="F288" s="13">
        <f>SUM(F285:F287)</f>
        <v>2</v>
      </c>
      <c r="G288" s="13">
        <f>SUM(G285:G287)</f>
        <v>14</v>
      </c>
      <c r="H288" s="24">
        <f>G288/C288</f>
        <v>0.7</v>
      </c>
      <c r="I288" s="26">
        <v>2178</v>
      </c>
      <c r="J288" s="13">
        <f>SUM(J285:J287)</f>
        <v>40588</v>
      </c>
      <c r="K288" s="25">
        <f>J288/C288</f>
        <v>2029.4</v>
      </c>
      <c r="P288" s="13">
        <f>SUM(P285:P287)</f>
        <v>1400</v>
      </c>
      <c r="Q288" s="13">
        <f>SUM(Q285:Q287)</f>
        <v>43915</v>
      </c>
    </row>
    <row r="289" spans="1:17" x14ac:dyDescent="0.3">
      <c r="C289" s="13"/>
      <c r="D289" s="13"/>
      <c r="E289" s="13"/>
      <c r="F289" s="13"/>
      <c r="G289" s="13"/>
      <c r="H289" s="24"/>
      <c r="I289" s="26"/>
      <c r="J289" s="13"/>
      <c r="K289" s="25"/>
    </row>
    <row r="290" spans="1:17" x14ac:dyDescent="0.3">
      <c r="A290" s="22" t="s">
        <v>87</v>
      </c>
    </row>
    <row r="291" spans="1:17" x14ac:dyDescent="0.3">
      <c r="C291" s="12" t="s">
        <v>75</v>
      </c>
      <c r="D291" s="12" t="s">
        <v>76</v>
      </c>
      <c r="E291" s="12" t="s">
        <v>77</v>
      </c>
      <c r="F291" s="12" t="s">
        <v>75</v>
      </c>
      <c r="G291" s="12" t="s">
        <v>0</v>
      </c>
      <c r="H291" s="12" t="s">
        <v>5</v>
      </c>
      <c r="I291" s="12" t="s">
        <v>79</v>
      </c>
      <c r="J291" s="12" t="s">
        <v>14</v>
      </c>
      <c r="K291" s="12" t="s">
        <v>1</v>
      </c>
      <c r="L291" s="12" t="s">
        <v>78</v>
      </c>
      <c r="N291" s="12" t="s">
        <v>178</v>
      </c>
      <c r="P291" s="12" t="s">
        <v>185</v>
      </c>
      <c r="Q291" s="12" t="s">
        <v>186</v>
      </c>
    </row>
    <row r="292" spans="1:17" x14ac:dyDescent="0.3">
      <c r="A292" s="12" t="s">
        <v>86</v>
      </c>
      <c r="B292" s="12" t="s">
        <v>88</v>
      </c>
      <c r="C292" s="12">
        <v>9</v>
      </c>
      <c r="D292" s="12">
        <v>3</v>
      </c>
      <c r="E292" s="12">
        <v>5</v>
      </c>
      <c r="F292" s="12">
        <f>C292-D292-E292</f>
        <v>1</v>
      </c>
      <c r="G292" s="13">
        <f>D292+E292/2</f>
        <v>5.5</v>
      </c>
      <c r="H292" s="14">
        <f t="shared" ref="H292:H297" si="112">G292/C292</f>
        <v>0.61111111111111116</v>
      </c>
      <c r="I292" s="12">
        <v>2173</v>
      </c>
      <c r="J292" s="12">
        <v>18839</v>
      </c>
      <c r="K292" s="23">
        <f t="shared" ref="K292:K297" si="113">J292/C292</f>
        <v>2093.2222222222222</v>
      </c>
      <c r="L292" s="12">
        <v>2054</v>
      </c>
      <c r="N292" s="12">
        <v>61</v>
      </c>
      <c r="P292" s="12">
        <f t="shared" si="110"/>
        <v>549</v>
      </c>
      <c r="Q292" s="12">
        <f t="shared" si="111"/>
        <v>19557</v>
      </c>
    </row>
    <row r="293" spans="1:17" x14ac:dyDescent="0.3">
      <c r="B293" s="12" t="s">
        <v>2</v>
      </c>
      <c r="C293" s="12">
        <v>2</v>
      </c>
      <c r="D293" s="12">
        <v>1</v>
      </c>
      <c r="E293" s="12">
        <v>1</v>
      </c>
      <c r="F293" s="12">
        <f>C293-D293-E293</f>
        <v>0</v>
      </c>
      <c r="G293" s="13">
        <f>D293+E293/2</f>
        <v>1.5</v>
      </c>
      <c r="H293" s="14">
        <f t="shared" si="112"/>
        <v>0.75</v>
      </c>
      <c r="I293" s="12">
        <v>2014</v>
      </c>
      <c r="J293" s="12">
        <v>3642</v>
      </c>
      <c r="K293" s="23">
        <f t="shared" si="113"/>
        <v>1821</v>
      </c>
      <c r="N293" s="12">
        <v>75</v>
      </c>
      <c r="P293" s="12">
        <f t="shared" si="110"/>
        <v>150</v>
      </c>
      <c r="Q293" s="12">
        <f t="shared" si="111"/>
        <v>4028</v>
      </c>
    </row>
    <row r="294" spans="1:17" x14ac:dyDescent="0.3">
      <c r="A294" s="12" t="s">
        <v>93</v>
      </c>
      <c r="B294" s="12" t="s">
        <v>94</v>
      </c>
      <c r="C294" s="12">
        <v>2</v>
      </c>
      <c r="D294" s="12">
        <v>0</v>
      </c>
      <c r="E294" s="12">
        <v>2</v>
      </c>
      <c r="F294" s="12">
        <f>C294-D294-E294</f>
        <v>0</v>
      </c>
      <c r="G294" s="13">
        <f>D294+E294/2</f>
        <v>1</v>
      </c>
      <c r="H294" s="14">
        <f t="shared" si="112"/>
        <v>0.5</v>
      </c>
      <c r="I294" s="12">
        <v>2033</v>
      </c>
      <c r="J294" s="12">
        <v>4065</v>
      </c>
      <c r="K294" s="23">
        <f t="shared" si="113"/>
        <v>2032.5</v>
      </c>
      <c r="L294" s="12">
        <v>2072</v>
      </c>
      <c r="N294" s="12">
        <v>50</v>
      </c>
      <c r="P294" s="12">
        <f t="shared" si="110"/>
        <v>100</v>
      </c>
      <c r="Q294" s="12">
        <f t="shared" si="111"/>
        <v>4066</v>
      </c>
    </row>
    <row r="295" spans="1:17" x14ac:dyDescent="0.3">
      <c r="B295" s="12" t="s">
        <v>88</v>
      </c>
      <c r="C295" s="12">
        <v>6</v>
      </c>
      <c r="D295" s="12">
        <v>1</v>
      </c>
      <c r="E295" s="12">
        <v>1</v>
      </c>
      <c r="F295" s="12">
        <f>C295-D295-E295</f>
        <v>4</v>
      </c>
      <c r="G295" s="13">
        <f>D295+E295/2</f>
        <v>1.5</v>
      </c>
      <c r="H295" s="14">
        <f t="shared" si="112"/>
        <v>0.25</v>
      </c>
      <c r="I295" s="12">
        <v>1871</v>
      </c>
      <c r="J295" s="12">
        <v>12385</v>
      </c>
      <c r="K295" s="23">
        <f t="shared" si="113"/>
        <v>2064.1666666666665</v>
      </c>
      <c r="N295" s="12">
        <v>25</v>
      </c>
      <c r="P295" s="12">
        <f t="shared" si="110"/>
        <v>150</v>
      </c>
      <c r="Q295" s="12">
        <f t="shared" si="111"/>
        <v>11226</v>
      </c>
    </row>
    <row r="296" spans="1:17" x14ac:dyDescent="0.3">
      <c r="B296" s="12" t="s">
        <v>4</v>
      </c>
      <c r="C296" s="12">
        <v>2</v>
      </c>
      <c r="D296" s="12">
        <v>0</v>
      </c>
      <c r="E296" s="12">
        <v>2</v>
      </c>
      <c r="F296" s="12">
        <f>C296-D296-E296</f>
        <v>0</v>
      </c>
      <c r="G296" s="13">
        <f>D296+E296/2</f>
        <v>1</v>
      </c>
      <c r="H296" s="14">
        <f t="shared" si="112"/>
        <v>0.5</v>
      </c>
      <c r="I296" s="12">
        <v>1961</v>
      </c>
      <c r="J296" s="12">
        <v>3922</v>
      </c>
      <c r="K296" s="23">
        <f t="shared" si="113"/>
        <v>1961</v>
      </c>
      <c r="N296" s="12">
        <v>50</v>
      </c>
      <c r="P296" s="12">
        <f t="shared" si="110"/>
        <v>100</v>
      </c>
      <c r="Q296" s="12">
        <f t="shared" si="111"/>
        <v>3922</v>
      </c>
    </row>
    <row r="297" spans="1:17" x14ac:dyDescent="0.3">
      <c r="C297" s="13">
        <f>SUM(C292:C296)</f>
        <v>21</v>
      </c>
      <c r="D297" s="13">
        <f>SUM(D292:D296)</f>
        <v>5</v>
      </c>
      <c r="E297" s="13">
        <f>SUM(E292:E296)</f>
        <v>11</v>
      </c>
      <c r="F297" s="13">
        <f>SUM(F292:F296)</f>
        <v>5</v>
      </c>
      <c r="G297" s="13">
        <f>SUM(G292:G296)</f>
        <v>10.5</v>
      </c>
      <c r="H297" s="24">
        <f t="shared" si="112"/>
        <v>0.5</v>
      </c>
      <c r="I297" s="13">
        <v>2041</v>
      </c>
      <c r="J297" s="13">
        <f>SUM(J292:J296)</f>
        <v>42853</v>
      </c>
      <c r="K297" s="25">
        <f t="shared" si="113"/>
        <v>2040.6190476190477</v>
      </c>
      <c r="P297" s="13">
        <f>SUM(P292:P296)</f>
        <v>1049</v>
      </c>
      <c r="Q297" s="13">
        <f>SUM(Q292:Q296)</f>
        <v>42799</v>
      </c>
    </row>
    <row r="298" spans="1:17" x14ac:dyDescent="0.3">
      <c r="C298" s="13"/>
      <c r="D298" s="13"/>
      <c r="E298" s="13"/>
      <c r="F298" s="13"/>
      <c r="G298" s="13"/>
      <c r="H298" s="24"/>
      <c r="I298" s="26"/>
      <c r="J298" s="13"/>
      <c r="K298" s="25"/>
    </row>
    <row r="299" spans="1:17" x14ac:dyDescent="0.3">
      <c r="A299" s="22" t="s">
        <v>108</v>
      </c>
    </row>
    <row r="300" spans="1:17" x14ac:dyDescent="0.3">
      <c r="C300" s="12" t="s">
        <v>75</v>
      </c>
      <c r="D300" s="12" t="s">
        <v>76</v>
      </c>
      <c r="E300" s="12" t="s">
        <v>77</v>
      </c>
      <c r="F300" s="12" t="s">
        <v>75</v>
      </c>
      <c r="G300" s="12" t="s">
        <v>0</v>
      </c>
      <c r="H300" s="12" t="s">
        <v>5</v>
      </c>
      <c r="I300" s="12" t="s">
        <v>79</v>
      </c>
      <c r="J300" s="12" t="s">
        <v>14</v>
      </c>
      <c r="K300" s="12" t="s">
        <v>1</v>
      </c>
      <c r="L300" s="12" t="s">
        <v>78</v>
      </c>
      <c r="N300" s="12" t="s">
        <v>178</v>
      </c>
      <c r="P300" s="12" t="s">
        <v>185</v>
      </c>
      <c r="Q300" s="12" t="s">
        <v>186</v>
      </c>
    </row>
    <row r="301" spans="1:17" x14ac:dyDescent="0.3">
      <c r="A301" s="12" t="s">
        <v>12</v>
      </c>
      <c r="B301" s="12" t="s">
        <v>4</v>
      </c>
      <c r="C301" s="12">
        <v>11</v>
      </c>
      <c r="D301" s="12">
        <v>1</v>
      </c>
      <c r="E301" s="12">
        <v>4</v>
      </c>
      <c r="F301" s="12">
        <f>C301-D301-E301</f>
        <v>6</v>
      </c>
      <c r="G301" s="13">
        <f>D301+E301/2</f>
        <v>3</v>
      </c>
      <c r="H301" s="14">
        <f>G301/C301</f>
        <v>0.27272727272727271</v>
      </c>
      <c r="I301" s="12">
        <v>1774</v>
      </c>
      <c r="J301" s="12">
        <v>21442</v>
      </c>
      <c r="K301" s="23">
        <f>J301/C301</f>
        <v>1949.2727272727273</v>
      </c>
      <c r="L301" s="12">
        <v>1952</v>
      </c>
      <c r="N301" s="12">
        <v>27</v>
      </c>
      <c r="P301" s="12">
        <f t="shared" si="110"/>
        <v>297</v>
      </c>
      <c r="Q301" s="12">
        <f t="shared" si="111"/>
        <v>19514</v>
      </c>
    </row>
    <row r="302" spans="1:17" x14ac:dyDescent="0.3">
      <c r="B302" s="12" t="s">
        <v>71</v>
      </c>
      <c r="C302" s="12">
        <v>11</v>
      </c>
      <c r="D302" s="12">
        <v>5</v>
      </c>
      <c r="E302" s="12">
        <v>2</v>
      </c>
      <c r="F302" s="12">
        <f>C302-D302-E302</f>
        <v>4</v>
      </c>
      <c r="G302" s="13">
        <f>D302+E302/2</f>
        <v>6</v>
      </c>
      <c r="H302" s="14">
        <f>G302/C302</f>
        <v>0.54545454545454541</v>
      </c>
      <c r="I302" s="12">
        <v>1875</v>
      </c>
      <c r="J302" s="12">
        <v>20230</v>
      </c>
      <c r="K302" s="23">
        <f>J302/C302</f>
        <v>1839.090909090909</v>
      </c>
      <c r="N302" s="12">
        <v>55</v>
      </c>
      <c r="P302" s="12">
        <f t="shared" si="110"/>
        <v>605</v>
      </c>
      <c r="Q302" s="12">
        <f t="shared" si="111"/>
        <v>20625</v>
      </c>
    </row>
    <row r="303" spans="1:17" x14ac:dyDescent="0.3">
      <c r="A303" s="12" t="s">
        <v>13</v>
      </c>
      <c r="B303" s="12" t="s">
        <v>88</v>
      </c>
      <c r="C303" s="12">
        <v>10</v>
      </c>
      <c r="D303" s="12">
        <v>2</v>
      </c>
      <c r="E303" s="12">
        <v>3</v>
      </c>
      <c r="F303" s="12">
        <f t="shared" ref="F303:F316" si="114">C303-D303-E303</f>
        <v>5</v>
      </c>
      <c r="G303" s="13">
        <f t="shared" ref="G303:G316" si="115">D303+E303/2</f>
        <v>3.5</v>
      </c>
      <c r="H303" s="14">
        <f t="shared" ref="H303:H316" si="116">G303/C303</f>
        <v>0.35</v>
      </c>
      <c r="I303" s="12">
        <v>1836</v>
      </c>
      <c r="J303" s="12">
        <v>19455</v>
      </c>
      <c r="K303" s="23">
        <f t="shared" ref="K303:K316" si="117">J303/C303</f>
        <v>1945.5</v>
      </c>
      <c r="L303" s="12">
        <v>1832</v>
      </c>
      <c r="N303" s="12">
        <v>35</v>
      </c>
      <c r="P303" s="12">
        <f t="shared" si="110"/>
        <v>350</v>
      </c>
      <c r="Q303" s="12">
        <f t="shared" si="111"/>
        <v>18360</v>
      </c>
    </row>
    <row r="304" spans="1:17" x14ac:dyDescent="0.3">
      <c r="B304" s="12" t="s">
        <v>71</v>
      </c>
      <c r="C304" s="12">
        <v>10</v>
      </c>
      <c r="D304" s="12">
        <v>1</v>
      </c>
      <c r="E304" s="12">
        <v>5</v>
      </c>
      <c r="F304" s="12">
        <f t="shared" si="114"/>
        <v>4</v>
      </c>
      <c r="G304" s="13">
        <f t="shared" si="115"/>
        <v>3.5</v>
      </c>
      <c r="H304" s="14">
        <f t="shared" si="116"/>
        <v>0.35</v>
      </c>
      <c r="I304" s="12">
        <v>1822</v>
      </c>
      <c r="J304" s="12">
        <v>19322</v>
      </c>
      <c r="K304" s="23">
        <f t="shared" si="117"/>
        <v>1932.2</v>
      </c>
      <c r="N304" s="12">
        <v>35</v>
      </c>
      <c r="P304" s="12">
        <f t="shared" si="110"/>
        <v>350</v>
      </c>
      <c r="Q304" s="12">
        <f t="shared" si="111"/>
        <v>18220</v>
      </c>
    </row>
    <row r="305" spans="1:17" x14ac:dyDescent="0.3">
      <c r="A305" s="12" t="s">
        <v>81</v>
      </c>
      <c r="B305" s="12" t="s">
        <v>88</v>
      </c>
      <c r="C305" s="12">
        <v>11</v>
      </c>
      <c r="D305" s="12">
        <v>2</v>
      </c>
      <c r="E305" s="12">
        <v>7</v>
      </c>
      <c r="F305" s="12">
        <f t="shared" si="114"/>
        <v>2</v>
      </c>
      <c r="G305" s="13">
        <f t="shared" si="115"/>
        <v>5.5</v>
      </c>
      <c r="H305" s="14">
        <f t="shared" si="116"/>
        <v>0.5</v>
      </c>
      <c r="I305" s="12">
        <v>1964</v>
      </c>
      <c r="J305" s="12">
        <v>21599</v>
      </c>
      <c r="K305" s="23">
        <f t="shared" si="117"/>
        <v>1963.5454545454545</v>
      </c>
      <c r="L305" s="12">
        <v>1805</v>
      </c>
      <c r="N305" s="12">
        <v>50</v>
      </c>
      <c r="P305" s="12">
        <f t="shared" si="110"/>
        <v>550</v>
      </c>
      <c r="Q305" s="12">
        <f t="shared" si="111"/>
        <v>21604</v>
      </c>
    </row>
    <row r="306" spans="1:17" x14ac:dyDescent="0.3">
      <c r="B306" s="12" t="s">
        <v>71</v>
      </c>
      <c r="C306" s="12">
        <v>10</v>
      </c>
      <c r="D306" s="12">
        <v>0</v>
      </c>
      <c r="E306" s="12">
        <v>6</v>
      </c>
      <c r="F306" s="12">
        <f t="shared" si="114"/>
        <v>4</v>
      </c>
      <c r="G306" s="13">
        <f t="shared" si="115"/>
        <v>3</v>
      </c>
      <c r="H306" s="14">
        <f t="shared" si="116"/>
        <v>0.3</v>
      </c>
      <c r="I306" s="12">
        <v>1770</v>
      </c>
      <c r="J306" s="12">
        <v>19188</v>
      </c>
      <c r="K306" s="23">
        <f t="shared" si="117"/>
        <v>1918.8</v>
      </c>
      <c r="N306" s="12">
        <v>30</v>
      </c>
      <c r="P306" s="12">
        <f t="shared" si="110"/>
        <v>300</v>
      </c>
      <c r="Q306" s="12">
        <f t="shared" si="111"/>
        <v>17700</v>
      </c>
    </row>
    <row r="307" spans="1:17" x14ac:dyDescent="0.3">
      <c r="A307" s="12" t="s">
        <v>86</v>
      </c>
      <c r="B307" s="12" t="s">
        <v>125</v>
      </c>
      <c r="C307" s="12">
        <v>10</v>
      </c>
      <c r="D307" s="12">
        <v>0</v>
      </c>
      <c r="E307" s="12">
        <v>1</v>
      </c>
      <c r="F307" s="12">
        <f>C307-D307-E307</f>
        <v>9</v>
      </c>
      <c r="G307" s="13">
        <f>D307+E307/2</f>
        <v>0.5</v>
      </c>
      <c r="H307" s="14">
        <f>G307/C307</f>
        <v>0.05</v>
      </c>
      <c r="I307" s="12">
        <v>1573</v>
      </c>
      <c r="J307" s="12">
        <v>20432</v>
      </c>
      <c r="K307" s="23">
        <f>J307/C307</f>
        <v>2043.2</v>
      </c>
      <c r="L307" s="12">
        <v>1814</v>
      </c>
      <c r="N307" s="12">
        <v>5</v>
      </c>
      <c r="P307" s="12">
        <f t="shared" si="110"/>
        <v>50</v>
      </c>
      <c r="Q307" s="12">
        <f t="shared" si="111"/>
        <v>15730</v>
      </c>
    </row>
    <row r="308" spans="1:17" x14ac:dyDescent="0.3">
      <c r="B308" s="12" t="s">
        <v>88</v>
      </c>
      <c r="C308" s="12">
        <v>11</v>
      </c>
      <c r="D308" s="12">
        <v>2</v>
      </c>
      <c r="E308" s="12">
        <v>7</v>
      </c>
      <c r="F308" s="12">
        <f>C308-D308-E308</f>
        <v>2</v>
      </c>
      <c r="G308" s="13">
        <f>D308+E308/2</f>
        <v>5.5</v>
      </c>
      <c r="H308" s="14">
        <f>G308/C308</f>
        <v>0.5</v>
      </c>
      <c r="I308" s="12">
        <v>1917</v>
      </c>
      <c r="J308" s="12">
        <v>21084</v>
      </c>
      <c r="K308" s="23">
        <f>J308/C308</f>
        <v>1916.7272727272727</v>
      </c>
      <c r="N308" s="12">
        <v>50</v>
      </c>
      <c r="P308" s="12">
        <f t="shared" si="110"/>
        <v>550</v>
      </c>
      <c r="Q308" s="12">
        <f t="shared" si="111"/>
        <v>21087</v>
      </c>
    </row>
    <row r="309" spans="1:17" x14ac:dyDescent="0.3">
      <c r="A309" s="12" t="s">
        <v>93</v>
      </c>
      <c r="B309" s="12" t="s">
        <v>88</v>
      </c>
      <c r="C309" s="12">
        <v>11</v>
      </c>
      <c r="D309" s="12">
        <v>3</v>
      </c>
      <c r="E309" s="12">
        <v>4</v>
      </c>
      <c r="F309" s="12">
        <f>C309-D309-E309</f>
        <v>4</v>
      </c>
      <c r="G309" s="13">
        <f>D309+E309/2</f>
        <v>5</v>
      </c>
      <c r="H309" s="14">
        <f>G309/C309</f>
        <v>0.45454545454545453</v>
      </c>
      <c r="I309" s="12">
        <v>1887</v>
      </c>
      <c r="J309" s="12">
        <v>21148</v>
      </c>
      <c r="K309" s="23">
        <f>J309/C309</f>
        <v>1922.5454545454545</v>
      </c>
      <c r="L309" s="12">
        <v>1809</v>
      </c>
      <c r="N309" s="12">
        <v>45</v>
      </c>
      <c r="P309" s="12">
        <f t="shared" si="110"/>
        <v>495</v>
      </c>
      <c r="Q309" s="12">
        <f t="shared" si="111"/>
        <v>20757</v>
      </c>
    </row>
    <row r="310" spans="1:17" x14ac:dyDescent="0.3">
      <c r="B310" s="12" t="s">
        <v>71</v>
      </c>
      <c r="C310" s="12">
        <v>11</v>
      </c>
      <c r="D310" s="12">
        <v>1</v>
      </c>
      <c r="E310" s="12">
        <v>6</v>
      </c>
      <c r="F310" s="12">
        <f>C310-D310-E310</f>
        <v>4</v>
      </c>
      <c r="G310" s="13">
        <f>D310+E310/2</f>
        <v>4</v>
      </c>
      <c r="H310" s="14">
        <f>G310/C310</f>
        <v>0.36363636363636365</v>
      </c>
      <c r="I310" s="12">
        <v>1821</v>
      </c>
      <c r="J310" s="12">
        <v>21155</v>
      </c>
      <c r="K310" s="23">
        <f>J310/C310</f>
        <v>1923.1818181818182</v>
      </c>
      <c r="N310" s="12">
        <v>36</v>
      </c>
      <c r="P310" s="12">
        <f t="shared" si="110"/>
        <v>396</v>
      </c>
      <c r="Q310" s="12">
        <f t="shared" si="111"/>
        <v>20031</v>
      </c>
    </row>
    <row r="311" spans="1:17" x14ac:dyDescent="0.3">
      <c r="A311" s="12" t="s">
        <v>98</v>
      </c>
      <c r="B311" s="12" t="s">
        <v>125</v>
      </c>
      <c r="C311" s="12">
        <v>9</v>
      </c>
      <c r="D311" s="12">
        <v>2</v>
      </c>
      <c r="E311" s="12">
        <v>6</v>
      </c>
      <c r="F311" s="12">
        <f t="shared" si="114"/>
        <v>1</v>
      </c>
      <c r="G311" s="13">
        <f t="shared" si="115"/>
        <v>5</v>
      </c>
      <c r="H311" s="14">
        <f t="shared" si="116"/>
        <v>0.55555555555555558</v>
      </c>
      <c r="I311" s="12">
        <v>1883</v>
      </c>
      <c r="J311" s="12">
        <v>16563</v>
      </c>
      <c r="K311" s="23">
        <f t="shared" si="117"/>
        <v>1840.3333333333333</v>
      </c>
      <c r="L311" s="12">
        <v>1844</v>
      </c>
      <c r="N311" s="12">
        <v>56</v>
      </c>
      <c r="P311" s="12">
        <f t="shared" si="110"/>
        <v>504</v>
      </c>
      <c r="Q311" s="12">
        <f t="shared" si="111"/>
        <v>16947</v>
      </c>
    </row>
    <row r="312" spans="1:17" x14ac:dyDescent="0.3">
      <c r="B312" s="12" t="s">
        <v>88</v>
      </c>
      <c r="C312" s="12">
        <v>10</v>
      </c>
      <c r="D312" s="12">
        <v>2</v>
      </c>
      <c r="E312" s="12">
        <v>5</v>
      </c>
      <c r="F312" s="12">
        <f t="shared" si="114"/>
        <v>3</v>
      </c>
      <c r="G312" s="13">
        <f t="shared" si="115"/>
        <v>4.5</v>
      </c>
      <c r="H312" s="14">
        <f t="shared" si="116"/>
        <v>0.45</v>
      </c>
      <c r="I312" s="12">
        <v>1779</v>
      </c>
      <c r="J312" s="12">
        <v>18153</v>
      </c>
      <c r="K312" s="23">
        <f t="shared" si="117"/>
        <v>1815.3</v>
      </c>
      <c r="N312" s="12">
        <v>45</v>
      </c>
      <c r="P312" s="12">
        <f t="shared" si="110"/>
        <v>450</v>
      </c>
      <c r="Q312" s="12">
        <f t="shared" si="111"/>
        <v>17790</v>
      </c>
    </row>
    <row r="313" spans="1:17" x14ac:dyDescent="0.3">
      <c r="A313" s="12" t="s">
        <v>113</v>
      </c>
      <c r="B313" s="12" t="s">
        <v>125</v>
      </c>
      <c r="C313" s="12">
        <v>8</v>
      </c>
      <c r="D313" s="12">
        <v>0</v>
      </c>
      <c r="E313" s="12">
        <v>3</v>
      </c>
      <c r="F313" s="12">
        <f t="shared" si="114"/>
        <v>5</v>
      </c>
      <c r="G313" s="13">
        <f t="shared" si="115"/>
        <v>1.5</v>
      </c>
      <c r="H313" s="14">
        <f t="shared" si="116"/>
        <v>0.1875</v>
      </c>
      <c r="I313" s="12">
        <v>1703</v>
      </c>
      <c r="J313" s="12">
        <v>15631</v>
      </c>
      <c r="K313" s="23">
        <f t="shared" si="117"/>
        <v>1953.875</v>
      </c>
      <c r="L313" s="12">
        <v>1818</v>
      </c>
      <c r="N313" s="12">
        <v>19</v>
      </c>
      <c r="P313" s="12">
        <f t="shared" si="110"/>
        <v>152</v>
      </c>
      <c r="Q313" s="12">
        <f t="shared" si="111"/>
        <v>13624</v>
      </c>
    </row>
    <row r="314" spans="1:17" x14ac:dyDescent="0.3">
      <c r="B314" s="12" t="s">
        <v>88</v>
      </c>
      <c r="C314" s="12">
        <v>9</v>
      </c>
      <c r="D314" s="12">
        <v>1</v>
      </c>
      <c r="E314" s="12">
        <v>6</v>
      </c>
      <c r="F314" s="12">
        <f t="shared" si="114"/>
        <v>2</v>
      </c>
      <c r="G314" s="13">
        <f t="shared" si="115"/>
        <v>4</v>
      </c>
      <c r="H314" s="14">
        <f t="shared" si="116"/>
        <v>0.44444444444444442</v>
      </c>
      <c r="I314" s="12">
        <v>1896</v>
      </c>
      <c r="J314" s="12">
        <v>17450</v>
      </c>
      <c r="K314" s="23">
        <f t="shared" si="117"/>
        <v>1938.8888888888889</v>
      </c>
      <c r="N314" s="12">
        <v>44</v>
      </c>
      <c r="P314" s="12">
        <f t="shared" si="110"/>
        <v>396</v>
      </c>
      <c r="Q314" s="12">
        <f t="shared" si="111"/>
        <v>17064</v>
      </c>
    </row>
    <row r="315" spans="1:17" x14ac:dyDescent="0.3">
      <c r="A315" s="12" t="s">
        <v>117</v>
      </c>
      <c r="B315" s="12" t="s">
        <v>88</v>
      </c>
      <c r="C315" s="12">
        <v>8</v>
      </c>
      <c r="D315" s="12">
        <v>1</v>
      </c>
      <c r="E315" s="12">
        <v>6</v>
      </c>
      <c r="F315" s="12">
        <f t="shared" si="114"/>
        <v>1</v>
      </c>
      <c r="G315" s="13">
        <f t="shared" si="115"/>
        <v>4</v>
      </c>
      <c r="H315" s="14">
        <f t="shared" si="116"/>
        <v>0.5</v>
      </c>
      <c r="I315" s="12">
        <v>1879</v>
      </c>
      <c r="J315" s="12">
        <v>15033</v>
      </c>
      <c r="K315" s="23">
        <f t="shared" si="117"/>
        <v>1879.125</v>
      </c>
      <c r="L315" s="12">
        <v>1818</v>
      </c>
      <c r="N315" s="12">
        <v>50</v>
      </c>
      <c r="P315" s="12">
        <f t="shared" si="110"/>
        <v>400</v>
      </c>
      <c r="Q315" s="12">
        <f t="shared" si="111"/>
        <v>15032</v>
      </c>
    </row>
    <row r="316" spans="1:17" x14ac:dyDescent="0.3">
      <c r="B316" s="12" t="s">
        <v>71</v>
      </c>
      <c r="C316" s="12">
        <v>9</v>
      </c>
      <c r="D316" s="12">
        <v>0</v>
      </c>
      <c r="E316" s="12">
        <v>6</v>
      </c>
      <c r="F316" s="12">
        <f t="shared" si="114"/>
        <v>3</v>
      </c>
      <c r="G316" s="13">
        <f t="shared" si="115"/>
        <v>3</v>
      </c>
      <c r="H316" s="14">
        <f t="shared" si="116"/>
        <v>0.33333333333333331</v>
      </c>
      <c r="I316" s="12">
        <v>1653</v>
      </c>
      <c r="J316" s="12">
        <v>16004</v>
      </c>
      <c r="K316" s="23">
        <f t="shared" si="117"/>
        <v>1778.2222222222222</v>
      </c>
      <c r="N316" s="12">
        <v>33</v>
      </c>
      <c r="P316" s="12">
        <f t="shared" si="110"/>
        <v>297</v>
      </c>
      <c r="Q316" s="12">
        <f t="shared" si="111"/>
        <v>14877</v>
      </c>
    </row>
    <row r="317" spans="1:17" x14ac:dyDescent="0.3">
      <c r="A317" s="12" t="s">
        <v>121</v>
      </c>
      <c r="B317" s="12" t="s">
        <v>4</v>
      </c>
      <c r="C317" s="12">
        <v>11</v>
      </c>
      <c r="D317" s="12">
        <v>2</v>
      </c>
      <c r="E317" s="12">
        <v>7</v>
      </c>
      <c r="F317" s="12">
        <f t="shared" ref="F317:F324" si="118">C317-D317-E317</f>
        <v>2</v>
      </c>
      <c r="G317" s="13">
        <f t="shared" ref="G317:G324" si="119">D317+E317/2</f>
        <v>5.5</v>
      </c>
      <c r="H317" s="14">
        <f t="shared" ref="H317:H325" si="120">G317/C317</f>
        <v>0.5</v>
      </c>
      <c r="I317" s="12">
        <v>1827</v>
      </c>
      <c r="J317" s="12">
        <v>20095</v>
      </c>
      <c r="K317" s="23">
        <f t="shared" ref="K317:K325" si="121">J317/C317</f>
        <v>1826.8181818181818</v>
      </c>
      <c r="L317" s="12">
        <v>1798</v>
      </c>
      <c r="N317" s="12">
        <v>50</v>
      </c>
      <c r="P317" s="12">
        <f t="shared" si="110"/>
        <v>550</v>
      </c>
      <c r="Q317" s="12">
        <f t="shared" si="111"/>
        <v>20097</v>
      </c>
    </row>
    <row r="318" spans="1:17" x14ac:dyDescent="0.3">
      <c r="B318" s="12" t="s">
        <v>88</v>
      </c>
      <c r="C318" s="12">
        <v>9</v>
      </c>
      <c r="D318" s="12">
        <v>1</v>
      </c>
      <c r="E318" s="12">
        <v>4</v>
      </c>
      <c r="F318" s="12">
        <f t="shared" si="118"/>
        <v>4</v>
      </c>
      <c r="G318" s="13">
        <f t="shared" si="119"/>
        <v>3</v>
      </c>
      <c r="H318" s="14">
        <f t="shared" si="120"/>
        <v>0.33333333333333331</v>
      </c>
      <c r="I318" s="12">
        <v>1737</v>
      </c>
      <c r="J318" s="12">
        <v>16760</v>
      </c>
      <c r="K318" s="23">
        <f t="shared" si="121"/>
        <v>1862.2222222222222</v>
      </c>
      <c r="N318" s="12">
        <v>33</v>
      </c>
      <c r="P318" s="12">
        <f t="shared" si="110"/>
        <v>297</v>
      </c>
      <c r="Q318" s="12">
        <f t="shared" si="111"/>
        <v>15633</v>
      </c>
    </row>
    <row r="319" spans="1:17" x14ac:dyDescent="0.3">
      <c r="A319" s="12" t="s">
        <v>127</v>
      </c>
      <c r="B319" s="12" t="s">
        <v>4</v>
      </c>
      <c r="C319" s="12">
        <v>10</v>
      </c>
      <c r="D319" s="12">
        <v>0</v>
      </c>
      <c r="E319" s="12">
        <v>4</v>
      </c>
      <c r="F319" s="12">
        <f t="shared" si="118"/>
        <v>6</v>
      </c>
      <c r="G319" s="13">
        <f t="shared" si="119"/>
        <v>2</v>
      </c>
      <c r="H319" s="14">
        <f t="shared" si="120"/>
        <v>0.2</v>
      </c>
      <c r="I319" s="12">
        <v>1570</v>
      </c>
      <c r="J319" s="12">
        <v>18099</v>
      </c>
      <c r="K319" s="23">
        <f t="shared" si="121"/>
        <v>1809.9</v>
      </c>
      <c r="L319" s="12">
        <v>1796</v>
      </c>
      <c r="N319" s="12">
        <v>20</v>
      </c>
      <c r="P319" s="12">
        <f t="shared" si="110"/>
        <v>200</v>
      </c>
      <c r="Q319" s="12">
        <f t="shared" si="111"/>
        <v>15700</v>
      </c>
    </row>
    <row r="320" spans="1:17" x14ac:dyDescent="0.3">
      <c r="B320" s="12" t="s">
        <v>88</v>
      </c>
      <c r="C320" s="12">
        <v>9</v>
      </c>
      <c r="D320" s="12">
        <v>0</v>
      </c>
      <c r="E320" s="12">
        <v>5</v>
      </c>
      <c r="F320" s="12">
        <f t="shared" si="118"/>
        <v>4</v>
      </c>
      <c r="G320" s="15">
        <f t="shared" si="119"/>
        <v>2.5</v>
      </c>
      <c r="H320" s="14">
        <f t="shared" si="120"/>
        <v>0.27777777777777779</v>
      </c>
      <c r="I320" s="12">
        <v>1661</v>
      </c>
      <c r="J320" s="12">
        <v>16445</v>
      </c>
      <c r="K320" s="23">
        <f t="shared" si="121"/>
        <v>1827.2222222222222</v>
      </c>
      <c r="N320" s="12">
        <v>28</v>
      </c>
      <c r="P320" s="12">
        <f t="shared" si="110"/>
        <v>252</v>
      </c>
      <c r="Q320" s="12">
        <f t="shared" si="111"/>
        <v>14949</v>
      </c>
    </row>
    <row r="321" spans="1:17" x14ac:dyDescent="0.3">
      <c r="A321" s="12" t="s">
        <v>135</v>
      </c>
      <c r="B321" s="12" t="s">
        <v>4</v>
      </c>
      <c r="C321" s="12">
        <v>7</v>
      </c>
      <c r="D321" s="12">
        <v>0</v>
      </c>
      <c r="E321" s="12">
        <v>4</v>
      </c>
      <c r="F321" s="12">
        <f>C321-D321-E321</f>
        <v>3</v>
      </c>
      <c r="G321" s="13">
        <f>D321+E321/2</f>
        <v>2</v>
      </c>
      <c r="H321" s="14">
        <f>G321/C321</f>
        <v>0.2857142857142857</v>
      </c>
      <c r="I321" s="12">
        <v>1597</v>
      </c>
      <c r="J321" s="12">
        <v>12287</v>
      </c>
      <c r="K321" s="23">
        <f>J321/C321</f>
        <v>1755.2857142857142</v>
      </c>
      <c r="L321" s="12">
        <v>1720</v>
      </c>
      <c r="N321" s="12">
        <v>29</v>
      </c>
      <c r="P321" s="12">
        <f t="shared" si="110"/>
        <v>203</v>
      </c>
      <c r="Q321" s="12">
        <f t="shared" si="111"/>
        <v>11179</v>
      </c>
    </row>
    <row r="322" spans="1:17" x14ac:dyDescent="0.3">
      <c r="B322" s="12" t="s">
        <v>88</v>
      </c>
      <c r="C322" s="12">
        <v>9</v>
      </c>
      <c r="D322" s="12">
        <v>0</v>
      </c>
      <c r="E322" s="12">
        <v>5</v>
      </c>
      <c r="F322" s="12">
        <f>C322-D322-E322</f>
        <v>4</v>
      </c>
      <c r="G322" s="15">
        <f>D322+E322/2</f>
        <v>2.5</v>
      </c>
      <c r="H322" s="14">
        <f>G322/C322</f>
        <v>0.27777777777777779</v>
      </c>
      <c r="I322" s="12">
        <v>1565</v>
      </c>
      <c r="J322" s="12">
        <v>15575</v>
      </c>
      <c r="K322" s="23">
        <f>J322/C322</f>
        <v>1730.5555555555557</v>
      </c>
      <c r="N322" s="12">
        <v>28</v>
      </c>
      <c r="P322" s="12">
        <f t="shared" si="110"/>
        <v>252</v>
      </c>
      <c r="Q322" s="12">
        <f t="shared" si="111"/>
        <v>14085</v>
      </c>
    </row>
    <row r="323" spans="1:17" x14ac:dyDescent="0.3">
      <c r="A323" s="12" t="s">
        <v>142</v>
      </c>
      <c r="B323" s="12" t="s">
        <v>4</v>
      </c>
      <c r="C323" s="12">
        <v>1</v>
      </c>
      <c r="D323" s="12">
        <v>0</v>
      </c>
      <c r="E323" s="12">
        <v>1</v>
      </c>
      <c r="F323" s="12">
        <f t="shared" si="118"/>
        <v>0</v>
      </c>
      <c r="G323" s="13">
        <f t="shared" si="119"/>
        <v>0.5</v>
      </c>
      <c r="H323" s="14">
        <f t="shared" si="120"/>
        <v>0.5</v>
      </c>
      <c r="I323" s="12">
        <v>1778</v>
      </c>
      <c r="J323" s="12">
        <v>1778</v>
      </c>
      <c r="K323" s="23">
        <f>J323/C323</f>
        <v>1778</v>
      </c>
      <c r="L323" s="12">
        <v>1721</v>
      </c>
      <c r="N323" s="12">
        <v>50</v>
      </c>
      <c r="P323" s="12">
        <f t="shared" si="110"/>
        <v>50</v>
      </c>
      <c r="Q323" s="12">
        <f t="shared" si="111"/>
        <v>1778</v>
      </c>
    </row>
    <row r="324" spans="1:17" x14ac:dyDescent="0.3">
      <c r="B324" s="12" t="s">
        <v>88</v>
      </c>
      <c r="C324" s="12">
        <v>10</v>
      </c>
      <c r="D324" s="12">
        <v>1</v>
      </c>
      <c r="E324" s="12">
        <v>6</v>
      </c>
      <c r="F324" s="12">
        <f t="shared" si="118"/>
        <v>3</v>
      </c>
      <c r="G324" s="15">
        <f t="shared" si="119"/>
        <v>4</v>
      </c>
      <c r="H324" s="14">
        <f t="shared" si="120"/>
        <v>0.4</v>
      </c>
      <c r="I324" s="12">
        <v>1571</v>
      </c>
      <c r="J324" s="12">
        <v>16433</v>
      </c>
      <c r="K324" s="23">
        <f t="shared" si="121"/>
        <v>1643.3</v>
      </c>
      <c r="N324" s="12">
        <v>40</v>
      </c>
      <c r="P324" s="12">
        <f t="shared" si="110"/>
        <v>400</v>
      </c>
      <c r="Q324" s="12">
        <f t="shared" si="111"/>
        <v>15710</v>
      </c>
    </row>
    <row r="325" spans="1:17" x14ac:dyDescent="0.3">
      <c r="C325" s="13">
        <f>SUM(C301:C324)</f>
        <v>225</v>
      </c>
      <c r="D325" s="13">
        <f>SUM(D301:D324)</f>
        <v>27</v>
      </c>
      <c r="E325" s="13">
        <f>SUM(E301:E324)</f>
        <v>113</v>
      </c>
      <c r="F325" s="13">
        <f>SUM(F301:F324)</f>
        <v>85</v>
      </c>
      <c r="G325" s="13">
        <f>SUM(G301:G324)</f>
        <v>83.5</v>
      </c>
      <c r="H325" s="24">
        <f t="shared" si="120"/>
        <v>0.37111111111111111</v>
      </c>
      <c r="I325" s="13">
        <v>1778</v>
      </c>
      <c r="J325" s="13">
        <f>SUM(J301:J324)</f>
        <v>421361</v>
      </c>
      <c r="K325" s="25">
        <f t="shared" si="121"/>
        <v>1872.7155555555555</v>
      </c>
      <c r="P325" s="13">
        <f>SUM(P301:P324)</f>
        <v>8346</v>
      </c>
      <c r="Q325" s="13">
        <f>SUM(Q301:Q324)</f>
        <v>398093</v>
      </c>
    </row>
    <row r="326" spans="1:17" x14ac:dyDescent="0.3">
      <c r="C326" s="13"/>
      <c r="D326" s="13"/>
      <c r="E326" s="13"/>
      <c r="F326" s="13"/>
      <c r="G326" s="13"/>
      <c r="H326" s="24"/>
      <c r="I326" s="13"/>
      <c r="J326" s="13"/>
      <c r="K326" s="25"/>
    </row>
    <row r="327" spans="1:17" x14ac:dyDescent="0.3">
      <c r="A327" s="22" t="s">
        <v>109</v>
      </c>
    </row>
    <row r="328" spans="1:17" x14ac:dyDescent="0.3">
      <c r="C328" s="12" t="s">
        <v>75</v>
      </c>
      <c r="D328" s="12" t="s">
        <v>76</v>
      </c>
      <c r="E328" s="12" t="s">
        <v>77</v>
      </c>
      <c r="F328" s="12" t="s">
        <v>75</v>
      </c>
      <c r="G328" s="12" t="s">
        <v>0</v>
      </c>
      <c r="H328" s="12" t="s">
        <v>5</v>
      </c>
      <c r="I328" s="12" t="s">
        <v>79</v>
      </c>
      <c r="J328" s="12" t="s">
        <v>14</v>
      </c>
      <c r="K328" s="12" t="s">
        <v>1</v>
      </c>
      <c r="L328" s="12" t="s">
        <v>78</v>
      </c>
      <c r="N328" s="12" t="s">
        <v>178</v>
      </c>
      <c r="P328" s="12" t="s">
        <v>185</v>
      </c>
      <c r="Q328" s="12" t="s">
        <v>186</v>
      </c>
    </row>
    <row r="329" spans="1:17" x14ac:dyDescent="0.3">
      <c r="A329" s="12" t="s">
        <v>106</v>
      </c>
      <c r="B329" s="12" t="s">
        <v>2</v>
      </c>
      <c r="C329" s="12">
        <v>4</v>
      </c>
      <c r="D329" s="12">
        <v>4</v>
      </c>
      <c r="E329" s="12">
        <v>0</v>
      </c>
      <c r="F329" s="12">
        <f>C329-D329-E329</f>
        <v>0</v>
      </c>
      <c r="G329" s="13">
        <f>D329+E329/2</f>
        <v>4</v>
      </c>
      <c r="H329" s="14">
        <f>G329/C329</f>
        <v>1</v>
      </c>
      <c r="I329" s="12">
        <v>2147</v>
      </c>
      <c r="J329" s="12">
        <v>5386</v>
      </c>
      <c r="K329" s="23">
        <f>J329/C329</f>
        <v>1346.5</v>
      </c>
      <c r="L329" s="12">
        <v>1658</v>
      </c>
      <c r="N329" s="12">
        <v>100</v>
      </c>
      <c r="P329" s="12">
        <f t="shared" si="110"/>
        <v>400</v>
      </c>
      <c r="Q329" s="12">
        <f t="shared" si="111"/>
        <v>8588</v>
      </c>
    </row>
    <row r="330" spans="1:17" x14ac:dyDescent="0.3">
      <c r="C330" s="13">
        <f>SUM(C329:C329)</f>
        <v>4</v>
      </c>
      <c r="D330" s="13">
        <f>SUM(D329:D329)</f>
        <v>4</v>
      </c>
      <c r="E330" s="13">
        <f>SUM(E329:E329)</f>
        <v>0</v>
      </c>
      <c r="F330" s="13">
        <f>SUM(F329:F329)</f>
        <v>0</v>
      </c>
      <c r="G330" s="13">
        <f>SUM(G329:G329)</f>
        <v>4</v>
      </c>
      <c r="H330" s="24">
        <f>G330/C330</f>
        <v>1</v>
      </c>
      <c r="I330" s="13">
        <v>2147</v>
      </c>
      <c r="J330" s="13">
        <f>SUM(J329:J329)</f>
        <v>5386</v>
      </c>
      <c r="K330" s="25">
        <f>J330/C330</f>
        <v>1346.5</v>
      </c>
      <c r="P330" s="13">
        <f>SUM(P329:P329)</f>
        <v>400</v>
      </c>
      <c r="Q330" s="13">
        <f>SUM(Q329:Q329)</f>
        <v>8588</v>
      </c>
    </row>
    <row r="331" spans="1:17" x14ac:dyDescent="0.3">
      <c r="C331" s="13"/>
      <c r="D331" s="13"/>
      <c r="E331" s="13"/>
      <c r="F331" s="13"/>
      <c r="G331" s="13"/>
      <c r="H331" s="24"/>
      <c r="I331" s="26"/>
      <c r="J331" s="13"/>
      <c r="K331" s="25"/>
    </row>
    <row r="332" spans="1:17" x14ac:dyDescent="0.3">
      <c r="A332" s="22" t="s">
        <v>45</v>
      </c>
      <c r="C332" s="13"/>
      <c r="D332" s="13"/>
      <c r="E332" s="13"/>
      <c r="F332" s="13"/>
      <c r="G332" s="13"/>
      <c r="H332" s="24"/>
      <c r="I332" s="26"/>
      <c r="J332" s="13"/>
      <c r="K332" s="25"/>
    </row>
    <row r="333" spans="1:17" x14ac:dyDescent="0.3">
      <c r="C333" s="12" t="s">
        <v>75</v>
      </c>
      <c r="D333" s="12" t="s">
        <v>76</v>
      </c>
      <c r="E333" s="12" t="s">
        <v>77</v>
      </c>
      <c r="F333" s="12" t="s">
        <v>75</v>
      </c>
      <c r="G333" s="12" t="s">
        <v>0</v>
      </c>
      <c r="H333" s="12" t="s">
        <v>5</v>
      </c>
      <c r="I333" s="12" t="s">
        <v>79</v>
      </c>
      <c r="J333" s="12" t="s">
        <v>15</v>
      </c>
      <c r="K333" s="12" t="s">
        <v>1</v>
      </c>
      <c r="L333" s="12" t="s">
        <v>78</v>
      </c>
      <c r="N333" s="12" t="s">
        <v>178</v>
      </c>
      <c r="P333" s="12" t="s">
        <v>185</v>
      </c>
      <c r="Q333" s="12" t="s">
        <v>186</v>
      </c>
    </row>
    <row r="334" spans="1:17" x14ac:dyDescent="0.3">
      <c r="A334" s="12" t="s">
        <v>6</v>
      </c>
      <c r="B334" s="12" t="s">
        <v>2</v>
      </c>
      <c r="C334" s="12">
        <v>11</v>
      </c>
      <c r="D334" s="12">
        <v>5</v>
      </c>
      <c r="E334" s="12">
        <v>1</v>
      </c>
      <c r="F334" s="12">
        <f t="shared" ref="F334:F344" si="122">C334-D334-E334</f>
        <v>5</v>
      </c>
      <c r="G334" s="13">
        <f t="shared" ref="G334:G344" si="123">D334+E334/2</f>
        <v>5.5</v>
      </c>
      <c r="H334" s="14">
        <f t="shared" ref="H334:H345" si="124">G334/C334</f>
        <v>0.5</v>
      </c>
      <c r="I334" s="12">
        <v>1748</v>
      </c>
      <c r="J334" s="12">
        <v>19232</v>
      </c>
      <c r="K334" s="23">
        <f t="shared" ref="K334:K345" si="125">J334/C334</f>
        <v>1748.3636363636363</v>
      </c>
      <c r="L334" s="12">
        <v>1740</v>
      </c>
      <c r="N334" s="12">
        <v>50</v>
      </c>
      <c r="P334" s="12">
        <f t="shared" si="110"/>
        <v>550</v>
      </c>
      <c r="Q334" s="12">
        <f t="shared" si="111"/>
        <v>19228</v>
      </c>
    </row>
    <row r="335" spans="1:17" x14ac:dyDescent="0.3">
      <c r="B335" s="12" t="s">
        <v>71</v>
      </c>
      <c r="C335" s="12">
        <v>11</v>
      </c>
      <c r="D335" s="12">
        <v>5</v>
      </c>
      <c r="E335" s="12">
        <v>1</v>
      </c>
      <c r="F335" s="12">
        <f>C335-D335-E335</f>
        <v>5</v>
      </c>
      <c r="G335" s="13">
        <f t="shared" si="123"/>
        <v>5.5</v>
      </c>
      <c r="H335" s="14">
        <f t="shared" si="124"/>
        <v>0.5</v>
      </c>
      <c r="I335" s="12">
        <v>1660</v>
      </c>
      <c r="J335" s="12">
        <v>18260</v>
      </c>
      <c r="K335" s="23">
        <f t="shared" si="125"/>
        <v>1660</v>
      </c>
      <c r="N335" s="12">
        <v>50</v>
      </c>
      <c r="P335" s="12">
        <f t="shared" si="110"/>
        <v>550</v>
      </c>
      <c r="Q335" s="12">
        <f t="shared" si="111"/>
        <v>18260</v>
      </c>
    </row>
    <row r="336" spans="1:17" x14ac:dyDescent="0.3">
      <c r="A336" s="12" t="s">
        <v>7</v>
      </c>
      <c r="B336" s="12" t="s">
        <v>2</v>
      </c>
      <c r="C336" s="12">
        <v>9</v>
      </c>
      <c r="D336" s="12">
        <v>5</v>
      </c>
      <c r="E336" s="12">
        <v>1</v>
      </c>
      <c r="F336" s="12">
        <f t="shared" si="122"/>
        <v>3</v>
      </c>
      <c r="G336" s="13">
        <f t="shared" si="123"/>
        <v>5.5</v>
      </c>
      <c r="H336" s="14">
        <f t="shared" si="124"/>
        <v>0.61111111111111116</v>
      </c>
      <c r="I336" s="12">
        <v>1872</v>
      </c>
      <c r="J336" s="12">
        <v>16128</v>
      </c>
      <c r="K336" s="23">
        <f t="shared" si="125"/>
        <v>1792</v>
      </c>
      <c r="L336" s="12">
        <v>1738</v>
      </c>
      <c r="N336" s="12">
        <v>61</v>
      </c>
      <c r="P336" s="12">
        <f t="shared" si="110"/>
        <v>549</v>
      </c>
      <c r="Q336" s="12">
        <f t="shared" si="111"/>
        <v>16848</v>
      </c>
    </row>
    <row r="337" spans="1:17" x14ac:dyDescent="0.3">
      <c r="B337" s="12" t="s">
        <v>71</v>
      </c>
      <c r="C337" s="12">
        <v>11</v>
      </c>
      <c r="D337" s="12">
        <v>6</v>
      </c>
      <c r="E337" s="12">
        <v>2</v>
      </c>
      <c r="F337" s="12">
        <f t="shared" si="122"/>
        <v>3</v>
      </c>
      <c r="G337" s="13">
        <f t="shared" si="123"/>
        <v>7</v>
      </c>
      <c r="H337" s="14">
        <f t="shared" si="124"/>
        <v>0.63636363636363635</v>
      </c>
      <c r="I337" s="12">
        <v>1712</v>
      </c>
      <c r="J337" s="12">
        <v>17715</v>
      </c>
      <c r="K337" s="23">
        <f t="shared" si="125"/>
        <v>1610.4545454545455</v>
      </c>
      <c r="N337" s="12">
        <v>64</v>
      </c>
      <c r="P337" s="12">
        <f t="shared" si="110"/>
        <v>704</v>
      </c>
      <c r="Q337" s="12">
        <f t="shared" si="111"/>
        <v>18832</v>
      </c>
    </row>
    <row r="338" spans="1:17" x14ac:dyDescent="0.3">
      <c r="A338" s="12" t="s">
        <v>8</v>
      </c>
      <c r="B338" s="12" t="s">
        <v>71</v>
      </c>
      <c r="C338" s="12">
        <v>11</v>
      </c>
      <c r="D338" s="12">
        <v>7</v>
      </c>
      <c r="E338" s="12">
        <v>1</v>
      </c>
      <c r="F338" s="12">
        <f t="shared" si="122"/>
        <v>3</v>
      </c>
      <c r="G338" s="13">
        <f t="shared" si="123"/>
        <v>7.5</v>
      </c>
      <c r="H338" s="14">
        <f t="shared" si="124"/>
        <v>0.68181818181818177</v>
      </c>
      <c r="I338" s="12">
        <v>1837</v>
      </c>
      <c r="J338" s="12">
        <v>18745</v>
      </c>
      <c r="K338" s="23">
        <f t="shared" si="125"/>
        <v>1704.090909090909</v>
      </c>
      <c r="L338" s="12">
        <v>1760</v>
      </c>
      <c r="N338" s="12">
        <v>68</v>
      </c>
      <c r="P338" s="12">
        <f t="shared" si="110"/>
        <v>748</v>
      </c>
      <c r="Q338" s="12">
        <f t="shared" si="111"/>
        <v>20207</v>
      </c>
    </row>
    <row r="339" spans="1:17" x14ac:dyDescent="0.3">
      <c r="A339" s="12" t="s">
        <v>9</v>
      </c>
      <c r="B339" s="12" t="s">
        <v>4</v>
      </c>
      <c r="C339" s="12">
        <v>9</v>
      </c>
      <c r="D339" s="12">
        <v>4</v>
      </c>
      <c r="E339" s="12">
        <v>2</v>
      </c>
      <c r="F339" s="12">
        <f t="shared" si="122"/>
        <v>3</v>
      </c>
      <c r="G339" s="13">
        <f t="shared" si="123"/>
        <v>5</v>
      </c>
      <c r="H339" s="14">
        <f t="shared" si="124"/>
        <v>0.55555555555555558</v>
      </c>
      <c r="I339" s="12">
        <v>1635</v>
      </c>
      <c r="J339" s="12">
        <v>14326</v>
      </c>
      <c r="K339" s="23">
        <f t="shared" si="125"/>
        <v>1591.7777777777778</v>
      </c>
      <c r="L339" s="12">
        <v>1791</v>
      </c>
      <c r="N339" s="12">
        <v>56</v>
      </c>
      <c r="P339" s="12">
        <f t="shared" si="110"/>
        <v>504</v>
      </c>
      <c r="Q339" s="12">
        <f t="shared" si="111"/>
        <v>14715</v>
      </c>
    </row>
    <row r="340" spans="1:17" x14ac:dyDescent="0.3">
      <c r="B340" s="12" t="s">
        <v>2</v>
      </c>
      <c r="C340" s="12">
        <v>9</v>
      </c>
      <c r="D340" s="12">
        <v>3</v>
      </c>
      <c r="E340" s="12">
        <v>1</v>
      </c>
      <c r="F340" s="12">
        <f t="shared" si="122"/>
        <v>5</v>
      </c>
      <c r="G340" s="13">
        <f t="shared" si="123"/>
        <v>3.5</v>
      </c>
      <c r="H340" s="14">
        <f t="shared" si="124"/>
        <v>0.3888888888888889</v>
      </c>
      <c r="I340" s="12">
        <v>1661</v>
      </c>
      <c r="J340" s="12">
        <v>15669</v>
      </c>
      <c r="K340" s="23">
        <f t="shared" si="125"/>
        <v>1741</v>
      </c>
      <c r="N340" s="12">
        <v>39</v>
      </c>
      <c r="P340" s="12">
        <f t="shared" ref="P340:P405" si="126">N340*C340</f>
        <v>351</v>
      </c>
      <c r="Q340" s="12">
        <f t="shared" ref="Q340:Q405" si="127">I340*C340</f>
        <v>14949</v>
      </c>
    </row>
    <row r="341" spans="1:17" x14ac:dyDescent="0.3">
      <c r="A341" s="12" t="s">
        <v>10</v>
      </c>
      <c r="B341" s="12" t="s">
        <v>4</v>
      </c>
      <c r="C341" s="12">
        <v>11</v>
      </c>
      <c r="D341" s="12">
        <v>3</v>
      </c>
      <c r="E341" s="12">
        <v>4</v>
      </c>
      <c r="F341" s="12">
        <f t="shared" si="122"/>
        <v>4</v>
      </c>
      <c r="G341" s="13">
        <f t="shared" si="123"/>
        <v>5</v>
      </c>
      <c r="H341" s="14">
        <f t="shared" si="124"/>
        <v>0.45454545454545453</v>
      </c>
      <c r="I341" s="12">
        <v>1827</v>
      </c>
      <c r="J341" s="12">
        <v>20491</v>
      </c>
      <c r="K341" s="23">
        <f t="shared" si="125"/>
        <v>1862.8181818181818</v>
      </c>
      <c r="L341" s="12">
        <v>1716</v>
      </c>
      <c r="N341" s="12">
        <v>45</v>
      </c>
      <c r="P341" s="12">
        <f t="shared" si="126"/>
        <v>495</v>
      </c>
      <c r="Q341" s="12">
        <f t="shared" si="127"/>
        <v>20097</v>
      </c>
    </row>
    <row r="342" spans="1:17" x14ac:dyDescent="0.3">
      <c r="B342" s="12" t="s">
        <v>2</v>
      </c>
      <c r="C342" s="12">
        <v>11</v>
      </c>
      <c r="D342" s="12">
        <v>7</v>
      </c>
      <c r="E342" s="12">
        <v>1</v>
      </c>
      <c r="F342" s="12">
        <f t="shared" si="122"/>
        <v>3</v>
      </c>
      <c r="G342" s="13">
        <f t="shared" si="123"/>
        <v>7.5</v>
      </c>
      <c r="H342" s="14">
        <f t="shared" si="124"/>
        <v>0.68181818181818177</v>
      </c>
      <c r="I342" s="12">
        <v>1763</v>
      </c>
      <c r="J342" s="12">
        <v>17925</v>
      </c>
      <c r="K342" s="23">
        <f t="shared" si="125"/>
        <v>1629.5454545454545</v>
      </c>
      <c r="N342" s="12">
        <v>68</v>
      </c>
      <c r="P342" s="12">
        <f t="shared" si="126"/>
        <v>748</v>
      </c>
      <c r="Q342" s="12">
        <f t="shared" si="127"/>
        <v>19393</v>
      </c>
    </row>
    <row r="343" spans="1:17" x14ac:dyDescent="0.3">
      <c r="A343" s="12" t="s">
        <v>11</v>
      </c>
      <c r="B343" s="12" t="s">
        <v>4</v>
      </c>
      <c r="C343" s="12">
        <v>10</v>
      </c>
      <c r="D343" s="12">
        <v>3</v>
      </c>
      <c r="E343" s="12">
        <v>2</v>
      </c>
      <c r="F343" s="12">
        <f t="shared" si="122"/>
        <v>5</v>
      </c>
      <c r="G343" s="13">
        <f t="shared" si="123"/>
        <v>4</v>
      </c>
      <c r="H343" s="14">
        <f t="shared" si="124"/>
        <v>0.4</v>
      </c>
      <c r="I343" s="12">
        <v>1778</v>
      </c>
      <c r="J343" s="12">
        <v>18501</v>
      </c>
      <c r="K343" s="23">
        <f t="shared" si="125"/>
        <v>1850.1</v>
      </c>
      <c r="L343" s="12">
        <v>1752</v>
      </c>
      <c r="N343" s="12">
        <v>40</v>
      </c>
      <c r="P343" s="12">
        <f t="shared" si="126"/>
        <v>400</v>
      </c>
      <c r="Q343" s="12">
        <f t="shared" si="127"/>
        <v>17780</v>
      </c>
    </row>
    <row r="344" spans="1:17" x14ac:dyDescent="0.3">
      <c r="B344" s="12" t="s">
        <v>2</v>
      </c>
      <c r="C344" s="12">
        <v>11</v>
      </c>
      <c r="D344" s="12">
        <v>2</v>
      </c>
      <c r="E344" s="12">
        <v>4</v>
      </c>
      <c r="F344" s="12">
        <f t="shared" si="122"/>
        <v>5</v>
      </c>
      <c r="G344" s="13">
        <f t="shared" si="123"/>
        <v>4</v>
      </c>
      <c r="H344" s="14">
        <f t="shared" si="124"/>
        <v>0.36363636363636365</v>
      </c>
      <c r="I344" s="12">
        <v>1666</v>
      </c>
      <c r="J344" s="12">
        <v>19453</v>
      </c>
      <c r="K344" s="23">
        <f t="shared" si="125"/>
        <v>1768.4545454545455</v>
      </c>
      <c r="N344" s="12">
        <v>36</v>
      </c>
      <c r="P344" s="12">
        <f t="shared" si="126"/>
        <v>396</v>
      </c>
      <c r="Q344" s="12">
        <f t="shared" si="127"/>
        <v>18326</v>
      </c>
    </row>
    <row r="345" spans="1:17" x14ac:dyDescent="0.3">
      <c r="C345" s="13">
        <f>SUM(C334:C344)</f>
        <v>114</v>
      </c>
      <c r="D345" s="13">
        <f>SUM(D334:D344)</f>
        <v>50</v>
      </c>
      <c r="E345" s="13">
        <f>SUM(E334:E344)</f>
        <v>20</v>
      </c>
      <c r="F345" s="13">
        <f>SUM(F334:F344)</f>
        <v>44</v>
      </c>
      <c r="G345" s="13">
        <f>SUM(G334:G344)</f>
        <v>60</v>
      </c>
      <c r="H345" s="24">
        <f t="shared" si="124"/>
        <v>0.52631578947368418</v>
      </c>
      <c r="I345" s="26">
        <v>1754</v>
      </c>
      <c r="J345" s="13">
        <f>SUM(J334:J344)</f>
        <v>196445</v>
      </c>
      <c r="K345" s="25">
        <f t="shared" si="125"/>
        <v>1723.2017543859649</v>
      </c>
      <c r="P345" s="13">
        <f>SUM(P334:P344)</f>
        <v>5995</v>
      </c>
      <c r="Q345" s="13">
        <f>SUM(Q334:Q344)</f>
        <v>198635</v>
      </c>
    </row>
    <row r="346" spans="1:17" x14ac:dyDescent="0.3">
      <c r="C346" s="13"/>
      <c r="D346" s="13"/>
      <c r="E346" s="13"/>
      <c r="F346" s="13"/>
      <c r="G346" s="13"/>
      <c r="H346" s="24"/>
      <c r="I346" s="26"/>
      <c r="J346" s="13"/>
      <c r="K346" s="25"/>
    </row>
    <row r="347" spans="1:17" x14ac:dyDescent="0.3">
      <c r="A347" s="22" t="s">
        <v>47</v>
      </c>
      <c r="C347" s="13"/>
      <c r="D347" s="13"/>
      <c r="E347" s="13"/>
      <c r="F347" s="13"/>
      <c r="G347" s="13"/>
      <c r="H347" s="24"/>
      <c r="I347" s="26"/>
      <c r="J347" s="13"/>
      <c r="K347" s="25"/>
    </row>
    <row r="348" spans="1:17" x14ac:dyDescent="0.3">
      <c r="C348" s="12" t="s">
        <v>75</v>
      </c>
      <c r="D348" s="12" t="s">
        <v>76</v>
      </c>
      <c r="E348" s="12" t="s">
        <v>77</v>
      </c>
      <c r="F348" s="12" t="s">
        <v>75</v>
      </c>
      <c r="G348" s="12" t="s">
        <v>0</v>
      </c>
      <c r="H348" s="12" t="s">
        <v>5</v>
      </c>
      <c r="I348" s="12" t="s">
        <v>79</v>
      </c>
      <c r="J348" s="12" t="s">
        <v>14</v>
      </c>
      <c r="K348" s="12" t="s">
        <v>1</v>
      </c>
      <c r="L348" s="12" t="s">
        <v>78</v>
      </c>
      <c r="N348" s="12" t="s">
        <v>178</v>
      </c>
      <c r="P348" s="12" t="s">
        <v>185</v>
      </c>
      <c r="Q348" s="12" t="s">
        <v>186</v>
      </c>
    </row>
    <row r="349" spans="1:17" x14ac:dyDescent="0.3">
      <c r="A349" s="12" t="s">
        <v>6</v>
      </c>
      <c r="B349" s="12" t="s">
        <v>2</v>
      </c>
      <c r="C349" s="12">
        <v>2</v>
      </c>
      <c r="D349" s="12">
        <v>0</v>
      </c>
      <c r="E349" s="12">
        <v>0</v>
      </c>
      <c r="F349" s="12">
        <f t="shared" ref="F349:F362" si="128">C349-D349-E349</f>
        <v>2</v>
      </c>
      <c r="G349" s="13">
        <f t="shared" ref="G349:G362" si="129">D349+E349/2</f>
        <v>0</v>
      </c>
      <c r="H349" s="14">
        <f t="shared" ref="H349:H362" si="130">G349/C349</f>
        <v>0</v>
      </c>
      <c r="J349" s="12">
        <v>2874</v>
      </c>
      <c r="K349" s="23">
        <f t="shared" ref="K349:K362" si="131">J349/C349</f>
        <v>1437</v>
      </c>
      <c r="L349" s="12" t="s">
        <v>38</v>
      </c>
      <c r="N349" s="12">
        <v>0</v>
      </c>
      <c r="P349" s="12">
        <f t="shared" si="126"/>
        <v>0</v>
      </c>
      <c r="Q349" s="12">
        <f t="shared" si="127"/>
        <v>0</v>
      </c>
    </row>
    <row r="350" spans="1:17" x14ac:dyDescent="0.3">
      <c r="A350" s="12" t="s">
        <v>7</v>
      </c>
      <c r="B350" s="12" t="s">
        <v>2</v>
      </c>
      <c r="C350" s="12">
        <v>5</v>
      </c>
      <c r="D350" s="12">
        <v>2</v>
      </c>
      <c r="E350" s="12">
        <v>2</v>
      </c>
      <c r="F350" s="12">
        <f t="shared" si="128"/>
        <v>1</v>
      </c>
      <c r="G350" s="13">
        <f t="shared" si="129"/>
        <v>3</v>
      </c>
      <c r="H350" s="14">
        <f t="shared" si="130"/>
        <v>0.6</v>
      </c>
      <c r="I350" s="12">
        <v>1366</v>
      </c>
      <c r="J350" s="12">
        <v>6472</v>
      </c>
      <c r="K350" s="23">
        <f t="shared" si="131"/>
        <v>1294.4000000000001</v>
      </c>
      <c r="L350" s="12" t="s">
        <v>38</v>
      </c>
      <c r="N350" s="12">
        <v>60</v>
      </c>
      <c r="P350" s="12">
        <f t="shared" si="126"/>
        <v>300</v>
      </c>
      <c r="Q350" s="12">
        <f t="shared" si="127"/>
        <v>6830</v>
      </c>
    </row>
    <row r="351" spans="1:17" x14ac:dyDescent="0.3">
      <c r="A351" s="12" t="s">
        <v>8</v>
      </c>
      <c r="B351" s="12" t="s">
        <v>4</v>
      </c>
      <c r="C351" s="12">
        <v>10</v>
      </c>
      <c r="D351" s="12">
        <v>2</v>
      </c>
      <c r="E351" s="12">
        <v>4</v>
      </c>
      <c r="F351" s="12">
        <f t="shared" si="128"/>
        <v>4</v>
      </c>
      <c r="G351" s="13">
        <f t="shared" si="129"/>
        <v>4</v>
      </c>
      <c r="H351" s="14">
        <f t="shared" si="130"/>
        <v>0.4</v>
      </c>
      <c r="I351" s="12">
        <v>1458</v>
      </c>
      <c r="J351" s="12">
        <v>15299</v>
      </c>
      <c r="K351" s="23">
        <f t="shared" si="131"/>
        <v>1529.9</v>
      </c>
      <c r="L351" s="12">
        <v>1400</v>
      </c>
      <c r="N351" s="12">
        <v>40</v>
      </c>
      <c r="P351" s="12">
        <f t="shared" si="126"/>
        <v>400</v>
      </c>
      <c r="Q351" s="12">
        <f t="shared" si="127"/>
        <v>14580</v>
      </c>
    </row>
    <row r="352" spans="1:17" x14ac:dyDescent="0.3">
      <c r="B352" s="12" t="s">
        <v>3</v>
      </c>
      <c r="C352" s="12">
        <v>10</v>
      </c>
      <c r="D352" s="12">
        <v>4</v>
      </c>
      <c r="E352" s="12">
        <v>2</v>
      </c>
      <c r="F352" s="12">
        <f t="shared" si="128"/>
        <v>4</v>
      </c>
      <c r="G352" s="13">
        <f t="shared" si="129"/>
        <v>5</v>
      </c>
      <c r="H352" s="14">
        <f t="shared" si="130"/>
        <v>0.5</v>
      </c>
      <c r="I352" s="12">
        <v>1611</v>
      </c>
      <c r="J352" s="12">
        <v>16112</v>
      </c>
      <c r="K352" s="23">
        <f t="shared" si="131"/>
        <v>1611.2</v>
      </c>
      <c r="N352" s="12">
        <v>50</v>
      </c>
      <c r="P352" s="12">
        <f t="shared" si="126"/>
        <v>500</v>
      </c>
      <c r="Q352" s="12">
        <f t="shared" si="127"/>
        <v>16110</v>
      </c>
    </row>
    <row r="353" spans="1:17" x14ac:dyDescent="0.3">
      <c r="A353" s="12" t="s">
        <v>9</v>
      </c>
      <c r="B353" s="12" t="s">
        <v>4</v>
      </c>
      <c r="C353" s="12">
        <v>2</v>
      </c>
      <c r="D353" s="12">
        <v>1</v>
      </c>
      <c r="E353" s="12">
        <v>0</v>
      </c>
      <c r="F353" s="12">
        <f t="shared" si="128"/>
        <v>1</v>
      </c>
      <c r="G353" s="13">
        <f t="shared" si="129"/>
        <v>1</v>
      </c>
      <c r="H353" s="14">
        <f t="shared" si="130"/>
        <v>0.5</v>
      </c>
      <c r="I353" s="12">
        <v>1509</v>
      </c>
      <c r="J353" s="12">
        <v>3017</v>
      </c>
      <c r="K353" s="23">
        <f t="shared" si="131"/>
        <v>1508.5</v>
      </c>
      <c r="L353" s="12">
        <v>1544</v>
      </c>
      <c r="N353" s="12">
        <v>50</v>
      </c>
      <c r="P353" s="12">
        <f t="shared" si="126"/>
        <v>100</v>
      </c>
      <c r="Q353" s="12">
        <f t="shared" si="127"/>
        <v>3018</v>
      </c>
    </row>
    <row r="354" spans="1:17" x14ac:dyDescent="0.3">
      <c r="B354" s="12" t="s">
        <v>3</v>
      </c>
      <c r="C354" s="12">
        <v>8</v>
      </c>
      <c r="D354" s="12">
        <v>3</v>
      </c>
      <c r="E354" s="12">
        <v>4</v>
      </c>
      <c r="F354" s="12">
        <f t="shared" si="128"/>
        <v>1</v>
      </c>
      <c r="G354" s="13">
        <f t="shared" si="129"/>
        <v>5</v>
      </c>
      <c r="H354" s="14">
        <f t="shared" si="130"/>
        <v>0.625</v>
      </c>
      <c r="I354" s="12">
        <v>1636</v>
      </c>
      <c r="J354" s="12">
        <v>12328</v>
      </c>
      <c r="K354" s="23">
        <f t="shared" si="131"/>
        <v>1541</v>
      </c>
      <c r="N354" s="12">
        <v>63</v>
      </c>
      <c r="P354" s="12">
        <f t="shared" si="126"/>
        <v>504</v>
      </c>
      <c r="Q354" s="12">
        <f t="shared" si="127"/>
        <v>13088</v>
      </c>
    </row>
    <row r="355" spans="1:17" x14ac:dyDescent="0.3">
      <c r="A355" s="12" t="s">
        <v>10</v>
      </c>
      <c r="B355" s="12" t="s">
        <v>4</v>
      </c>
      <c r="C355" s="12">
        <v>2</v>
      </c>
      <c r="D355" s="12">
        <v>1</v>
      </c>
      <c r="E355" s="12">
        <v>0</v>
      </c>
      <c r="F355" s="12">
        <f t="shared" si="128"/>
        <v>1</v>
      </c>
      <c r="G355" s="13">
        <f t="shared" si="129"/>
        <v>1</v>
      </c>
      <c r="H355" s="14">
        <f t="shared" si="130"/>
        <v>0.5</v>
      </c>
      <c r="I355" s="12">
        <v>1688</v>
      </c>
      <c r="J355" s="12">
        <v>3375</v>
      </c>
      <c r="K355" s="23">
        <f t="shared" si="131"/>
        <v>1687.5</v>
      </c>
      <c r="L355" s="12">
        <v>1670</v>
      </c>
      <c r="N355" s="12">
        <v>50</v>
      </c>
      <c r="P355" s="12">
        <f t="shared" si="126"/>
        <v>100</v>
      </c>
      <c r="Q355" s="12">
        <f t="shared" si="127"/>
        <v>3376</v>
      </c>
    </row>
    <row r="356" spans="1:17" x14ac:dyDescent="0.3">
      <c r="B356" s="12" t="s">
        <v>2</v>
      </c>
      <c r="C356" s="12">
        <v>11</v>
      </c>
      <c r="D356" s="12">
        <v>3</v>
      </c>
      <c r="E356" s="12">
        <v>2</v>
      </c>
      <c r="F356" s="12">
        <f t="shared" si="128"/>
        <v>6</v>
      </c>
      <c r="G356" s="13">
        <f t="shared" si="129"/>
        <v>4</v>
      </c>
      <c r="H356" s="14">
        <f t="shared" si="130"/>
        <v>0.36363636363636365</v>
      </c>
      <c r="I356" s="12">
        <v>1632</v>
      </c>
      <c r="J356" s="12">
        <v>19070</v>
      </c>
      <c r="K356" s="23">
        <f t="shared" si="131"/>
        <v>1733.6363636363637</v>
      </c>
      <c r="N356" s="12">
        <v>36</v>
      </c>
      <c r="P356" s="12">
        <f t="shared" si="126"/>
        <v>396</v>
      </c>
      <c r="Q356" s="12">
        <f t="shared" si="127"/>
        <v>17952</v>
      </c>
    </row>
    <row r="357" spans="1:17" x14ac:dyDescent="0.3">
      <c r="A357" s="12" t="s">
        <v>11</v>
      </c>
      <c r="B357" s="12" t="s">
        <v>4</v>
      </c>
      <c r="C357" s="12">
        <v>4</v>
      </c>
      <c r="D357" s="12">
        <v>1</v>
      </c>
      <c r="E357" s="12">
        <v>1</v>
      </c>
      <c r="F357" s="12">
        <f t="shared" si="128"/>
        <v>2</v>
      </c>
      <c r="G357" s="13">
        <f t="shared" si="129"/>
        <v>1.5</v>
      </c>
      <c r="H357" s="14">
        <f t="shared" si="130"/>
        <v>0.375</v>
      </c>
      <c r="I357" s="12">
        <v>1833</v>
      </c>
      <c r="J357" s="12">
        <v>7678</v>
      </c>
      <c r="K357" s="23">
        <f t="shared" si="131"/>
        <v>1919.5</v>
      </c>
      <c r="L357" s="12">
        <v>1633</v>
      </c>
      <c r="N357" s="12">
        <v>38</v>
      </c>
      <c r="P357" s="12">
        <f t="shared" si="126"/>
        <v>152</v>
      </c>
      <c r="Q357" s="12">
        <f t="shared" si="127"/>
        <v>7332</v>
      </c>
    </row>
    <row r="358" spans="1:17" x14ac:dyDescent="0.3">
      <c r="B358" s="12" t="s">
        <v>2</v>
      </c>
      <c r="C358" s="12">
        <v>11</v>
      </c>
      <c r="D358" s="12">
        <v>7</v>
      </c>
      <c r="E358" s="12">
        <v>4</v>
      </c>
      <c r="F358" s="12">
        <f t="shared" si="128"/>
        <v>0</v>
      </c>
      <c r="G358" s="13">
        <f t="shared" si="129"/>
        <v>9</v>
      </c>
      <c r="H358" s="14">
        <f t="shared" si="130"/>
        <v>0.81818181818181823</v>
      </c>
      <c r="I358" s="12">
        <v>1961</v>
      </c>
      <c r="J358" s="12">
        <v>18686</v>
      </c>
      <c r="K358" s="23">
        <f t="shared" si="131"/>
        <v>1698.7272727272727</v>
      </c>
      <c r="N358" s="12">
        <v>82</v>
      </c>
      <c r="P358" s="12">
        <f t="shared" si="126"/>
        <v>902</v>
      </c>
      <c r="Q358" s="12">
        <f t="shared" si="127"/>
        <v>21571</v>
      </c>
    </row>
    <row r="359" spans="1:17" x14ac:dyDescent="0.3">
      <c r="A359" s="12" t="s">
        <v>12</v>
      </c>
      <c r="B359" s="12" t="s">
        <v>4</v>
      </c>
      <c r="C359" s="12">
        <v>11</v>
      </c>
      <c r="D359" s="12">
        <v>5</v>
      </c>
      <c r="E359" s="12">
        <v>2</v>
      </c>
      <c r="F359" s="12">
        <f t="shared" si="128"/>
        <v>4</v>
      </c>
      <c r="G359" s="13">
        <f t="shared" si="129"/>
        <v>6</v>
      </c>
      <c r="H359" s="14">
        <f t="shared" si="130"/>
        <v>0.54545454545454541</v>
      </c>
      <c r="I359" s="12">
        <v>2005</v>
      </c>
      <c r="J359" s="12">
        <v>21661</v>
      </c>
      <c r="K359" s="23">
        <f t="shared" si="131"/>
        <v>1969.1818181818182</v>
      </c>
      <c r="L359" s="12">
        <v>1877</v>
      </c>
      <c r="N359" s="12">
        <v>55</v>
      </c>
      <c r="P359" s="12">
        <f t="shared" si="126"/>
        <v>605</v>
      </c>
      <c r="Q359" s="12">
        <f t="shared" si="127"/>
        <v>22055</v>
      </c>
    </row>
    <row r="360" spans="1:17" x14ac:dyDescent="0.3">
      <c r="B360" s="12" t="s">
        <v>2</v>
      </c>
      <c r="C360" s="12">
        <v>9</v>
      </c>
      <c r="D360" s="12">
        <v>3</v>
      </c>
      <c r="E360" s="12">
        <v>2</v>
      </c>
      <c r="F360" s="12">
        <f t="shared" si="128"/>
        <v>4</v>
      </c>
      <c r="G360" s="13">
        <f t="shared" si="129"/>
        <v>4</v>
      </c>
      <c r="H360" s="14">
        <f t="shared" si="130"/>
        <v>0.44444444444444442</v>
      </c>
      <c r="I360" s="12">
        <v>1881</v>
      </c>
      <c r="J360" s="12">
        <v>17314</v>
      </c>
      <c r="K360" s="23">
        <f t="shared" si="131"/>
        <v>1923.7777777777778</v>
      </c>
      <c r="N360" s="12">
        <v>44</v>
      </c>
      <c r="P360" s="12">
        <f t="shared" si="126"/>
        <v>396</v>
      </c>
      <c r="Q360" s="12">
        <f t="shared" si="127"/>
        <v>16929</v>
      </c>
    </row>
    <row r="361" spans="1:17" x14ac:dyDescent="0.3">
      <c r="A361" s="12" t="s">
        <v>13</v>
      </c>
      <c r="B361" s="12" t="s">
        <v>46</v>
      </c>
      <c r="C361" s="12">
        <v>7</v>
      </c>
      <c r="D361" s="12">
        <v>3</v>
      </c>
      <c r="E361" s="12">
        <v>3</v>
      </c>
      <c r="F361" s="12">
        <f t="shared" si="128"/>
        <v>1</v>
      </c>
      <c r="G361" s="13">
        <f t="shared" si="129"/>
        <v>4.5</v>
      </c>
      <c r="H361" s="14">
        <f t="shared" si="130"/>
        <v>0.6428571428571429</v>
      </c>
      <c r="I361" s="12">
        <v>2149</v>
      </c>
      <c r="J361" s="12">
        <v>14329</v>
      </c>
      <c r="K361" s="23">
        <f t="shared" si="131"/>
        <v>2047</v>
      </c>
      <c r="L361" s="12">
        <v>1886</v>
      </c>
      <c r="N361" s="12">
        <v>64</v>
      </c>
      <c r="P361" s="12">
        <f t="shared" si="126"/>
        <v>448</v>
      </c>
      <c r="Q361" s="12">
        <f t="shared" si="127"/>
        <v>15043</v>
      </c>
    </row>
    <row r="362" spans="1:17" x14ac:dyDescent="0.3">
      <c r="B362" s="12" t="s">
        <v>4</v>
      </c>
      <c r="C362" s="12">
        <v>9</v>
      </c>
      <c r="D362" s="12">
        <v>4</v>
      </c>
      <c r="E362" s="12">
        <v>2</v>
      </c>
      <c r="F362" s="12">
        <f t="shared" si="128"/>
        <v>3</v>
      </c>
      <c r="G362" s="13">
        <f t="shared" si="129"/>
        <v>5</v>
      </c>
      <c r="H362" s="14">
        <f t="shared" si="130"/>
        <v>0.55555555555555558</v>
      </c>
      <c r="I362" s="12">
        <v>1941</v>
      </c>
      <c r="J362" s="12">
        <v>17084</v>
      </c>
      <c r="K362" s="23">
        <f t="shared" si="131"/>
        <v>1898.2222222222222</v>
      </c>
      <c r="N362" s="12">
        <v>56</v>
      </c>
      <c r="P362" s="12">
        <f t="shared" si="126"/>
        <v>504</v>
      </c>
      <c r="Q362" s="12">
        <f t="shared" si="127"/>
        <v>17469</v>
      </c>
    </row>
    <row r="363" spans="1:17" x14ac:dyDescent="0.3">
      <c r="A363" s="12" t="s">
        <v>81</v>
      </c>
      <c r="B363" s="12" t="s">
        <v>4</v>
      </c>
      <c r="C363" s="12">
        <v>9</v>
      </c>
      <c r="D363" s="12">
        <v>3</v>
      </c>
      <c r="E363" s="12">
        <v>3</v>
      </c>
      <c r="F363" s="12">
        <f t="shared" ref="F363:F370" si="132">C363-D363-E363</f>
        <v>3</v>
      </c>
      <c r="G363" s="13">
        <f t="shared" ref="G363:G370" si="133">D363+E363/2</f>
        <v>4.5</v>
      </c>
      <c r="H363" s="14">
        <f t="shared" ref="H363:H370" si="134">G363/C363</f>
        <v>0.5</v>
      </c>
      <c r="I363" s="12">
        <v>1984</v>
      </c>
      <c r="J363" s="12">
        <v>17852</v>
      </c>
      <c r="K363" s="23">
        <f t="shared" ref="K363:K370" si="135">J363/C363</f>
        <v>1983.5555555555557</v>
      </c>
      <c r="L363" s="12">
        <v>1935</v>
      </c>
      <c r="N363" s="12">
        <v>50</v>
      </c>
      <c r="P363" s="12">
        <f t="shared" si="126"/>
        <v>450</v>
      </c>
      <c r="Q363" s="12">
        <f t="shared" si="127"/>
        <v>17856</v>
      </c>
    </row>
    <row r="364" spans="1:17" x14ac:dyDescent="0.3">
      <c r="B364" s="12" t="s">
        <v>2</v>
      </c>
      <c r="C364" s="12">
        <v>9</v>
      </c>
      <c r="D364" s="12">
        <v>3</v>
      </c>
      <c r="E364" s="12">
        <v>3</v>
      </c>
      <c r="F364" s="12">
        <f t="shared" si="132"/>
        <v>3</v>
      </c>
      <c r="G364" s="13">
        <f t="shared" si="133"/>
        <v>4.5</v>
      </c>
      <c r="H364" s="14">
        <f t="shared" si="134"/>
        <v>0.5</v>
      </c>
      <c r="I364" s="12">
        <v>1861</v>
      </c>
      <c r="J364" s="12">
        <v>16745</v>
      </c>
      <c r="K364" s="23">
        <f t="shared" si="135"/>
        <v>1860.5555555555557</v>
      </c>
      <c r="N364" s="12">
        <v>50</v>
      </c>
      <c r="P364" s="12">
        <f t="shared" si="126"/>
        <v>450</v>
      </c>
      <c r="Q364" s="12">
        <f t="shared" si="127"/>
        <v>16749</v>
      </c>
    </row>
    <row r="365" spans="1:17" x14ac:dyDescent="0.3">
      <c r="A365" s="12" t="s">
        <v>86</v>
      </c>
      <c r="B365" s="12" t="s">
        <v>30</v>
      </c>
      <c r="C365" s="12">
        <v>8</v>
      </c>
      <c r="D365" s="12">
        <v>2</v>
      </c>
      <c r="E365" s="12">
        <v>5</v>
      </c>
      <c r="F365" s="12">
        <f t="shared" si="132"/>
        <v>1</v>
      </c>
      <c r="G365" s="13">
        <f t="shared" si="133"/>
        <v>4.5</v>
      </c>
      <c r="H365" s="14">
        <f t="shared" si="134"/>
        <v>0.5625</v>
      </c>
      <c r="I365" s="12">
        <v>2114</v>
      </c>
      <c r="J365" s="12">
        <v>16571</v>
      </c>
      <c r="K365" s="23">
        <f t="shared" si="135"/>
        <v>2071.375</v>
      </c>
      <c r="L365" s="12">
        <v>1927</v>
      </c>
      <c r="N365" s="12">
        <v>56</v>
      </c>
      <c r="P365" s="12">
        <f t="shared" si="126"/>
        <v>448</v>
      </c>
      <c r="Q365" s="12">
        <f t="shared" si="127"/>
        <v>16912</v>
      </c>
    </row>
    <row r="366" spans="1:17" x14ac:dyDescent="0.3">
      <c r="B366" s="12" t="s">
        <v>4</v>
      </c>
      <c r="C366" s="12">
        <v>6</v>
      </c>
      <c r="D366" s="12">
        <v>1</v>
      </c>
      <c r="E366" s="12">
        <v>2</v>
      </c>
      <c r="F366" s="12">
        <f t="shared" si="132"/>
        <v>3</v>
      </c>
      <c r="G366" s="13">
        <f t="shared" si="133"/>
        <v>2</v>
      </c>
      <c r="H366" s="14">
        <f t="shared" si="134"/>
        <v>0.33333333333333331</v>
      </c>
      <c r="I366" s="12">
        <v>1852</v>
      </c>
      <c r="J366" s="12">
        <v>11860</v>
      </c>
      <c r="K366" s="23">
        <f t="shared" si="135"/>
        <v>1976.6666666666667</v>
      </c>
      <c r="N366" s="12">
        <v>33</v>
      </c>
      <c r="P366" s="12">
        <f t="shared" si="126"/>
        <v>198</v>
      </c>
      <c r="Q366" s="12">
        <f t="shared" si="127"/>
        <v>11112</v>
      </c>
    </row>
    <row r="367" spans="1:17" x14ac:dyDescent="0.3">
      <c r="A367" s="12" t="s">
        <v>93</v>
      </c>
      <c r="B367" s="12" t="s">
        <v>34</v>
      </c>
      <c r="C367" s="12">
        <v>3</v>
      </c>
      <c r="D367" s="12">
        <v>0</v>
      </c>
      <c r="E367" s="12">
        <v>1</v>
      </c>
      <c r="F367" s="12">
        <f t="shared" si="132"/>
        <v>2</v>
      </c>
      <c r="G367" s="13">
        <f t="shared" si="133"/>
        <v>0.5</v>
      </c>
      <c r="H367" s="14">
        <f t="shared" si="134"/>
        <v>0.16666666666666666</v>
      </c>
      <c r="I367" s="12">
        <v>1851</v>
      </c>
      <c r="J367" s="12">
        <v>6372</v>
      </c>
      <c r="K367" s="23">
        <f t="shared" si="135"/>
        <v>2124</v>
      </c>
      <c r="L367" s="12">
        <v>1964</v>
      </c>
      <c r="N367" s="12">
        <v>17</v>
      </c>
      <c r="P367" s="12">
        <f t="shared" si="126"/>
        <v>51</v>
      </c>
      <c r="Q367" s="12">
        <f t="shared" si="127"/>
        <v>5553</v>
      </c>
    </row>
    <row r="368" spans="1:17" x14ac:dyDescent="0.3">
      <c r="B368" s="12" t="s">
        <v>30</v>
      </c>
      <c r="C368" s="12">
        <v>8</v>
      </c>
      <c r="D368" s="12">
        <v>1</v>
      </c>
      <c r="E368" s="12">
        <v>2</v>
      </c>
      <c r="F368" s="12">
        <f t="shared" si="132"/>
        <v>5</v>
      </c>
      <c r="G368" s="13">
        <f t="shared" si="133"/>
        <v>2</v>
      </c>
      <c r="H368" s="14">
        <f t="shared" si="134"/>
        <v>0.25</v>
      </c>
      <c r="I368" s="12">
        <v>1897</v>
      </c>
      <c r="J368" s="12">
        <v>16723</v>
      </c>
      <c r="K368" s="23">
        <f t="shared" si="135"/>
        <v>2090.375</v>
      </c>
      <c r="N368" s="12">
        <v>25</v>
      </c>
      <c r="P368" s="12">
        <f t="shared" si="126"/>
        <v>200</v>
      </c>
      <c r="Q368" s="12">
        <f t="shared" si="127"/>
        <v>15176</v>
      </c>
    </row>
    <row r="369" spans="1:17" x14ac:dyDescent="0.3">
      <c r="A369" s="12" t="s">
        <v>98</v>
      </c>
      <c r="B369" s="12" t="s">
        <v>46</v>
      </c>
      <c r="C369" s="12">
        <v>2</v>
      </c>
      <c r="D369" s="12">
        <v>1</v>
      </c>
      <c r="E369" s="12">
        <v>1</v>
      </c>
      <c r="F369" s="12">
        <f t="shared" si="132"/>
        <v>0</v>
      </c>
      <c r="G369" s="13">
        <f t="shared" si="133"/>
        <v>1.5</v>
      </c>
      <c r="H369" s="14">
        <f t="shared" si="134"/>
        <v>0.75</v>
      </c>
      <c r="I369" s="12">
        <v>2259</v>
      </c>
      <c r="J369" s="12">
        <v>4132</v>
      </c>
      <c r="K369" s="23">
        <f t="shared" si="135"/>
        <v>2066</v>
      </c>
      <c r="L369" s="12">
        <v>1947</v>
      </c>
      <c r="N369" s="12">
        <v>75</v>
      </c>
      <c r="P369" s="12">
        <f t="shared" si="126"/>
        <v>150</v>
      </c>
      <c r="Q369" s="12">
        <f t="shared" si="127"/>
        <v>4518</v>
      </c>
    </row>
    <row r="370" spans="1:17" x14ac:dyDescent="0.3">
      <c r="B370" s="12" t="s">
        <v>4</v>
      </c>
      <c r="C370" s="12">
        <v>7</v>
      </c>
      <c r="D370" s="12">
        <v>0</v>
      </c>
      <c r="E370" s="12">
        <v>4</v>
      </c>
      <c r="F370" s="12">
        <f t="shared" si="132"/>
        <v>3</v>
      </c>
      <c r="G370" s="13">
        <f t="shared" si="133"/>
        <v>2</v>
      </c>
      <c r="H370" s="14">
        <f t="shared" si="134"/>
        <v>0.2857142857142857</v>
      </c>
      <c r="I370" s="12">
        <v>1832</v>
      </c>
      <c r="J370" s="12">
        <v>13928</v>
      </c>
      <c r="K370" s="23">
        <f t="shared" si="135"/>
        <v>1989.7142857142858</v>
      </c>
      <c r="N370" s="12">
        <v>29</v>
      </c>
      <c r="P370" s="12">
        <f t="shared" si="126"/>
        <v>203</v>
      </c>
      <c r="Q370" s="12">
        <f t="shared" si="127"/>
        <v>12824</v>
      </c>
    </row>
    <row r="371" spans="1:17" x14ac:dyDescent="0.3">
      <c r="A371" s="12" t="s">
        <v>113</v>
      </c>
      <c r="B371" s="12" t="s">
        <v>4</v>
      </c>
      <c r="C371" s="12">
        <v>6</v>
      </c>
      <c r="D371" s="12">
        <v>2</v>
      </c>
      <c r="E371" s="12">
        <v>1</v>
      </c>
      <c r="F371" s="12">
        <f t="shared" ref="F371:F387" si="136">C371-D371-E371</f>
        <v>3</v>
      </c>
      <c r="G371" s="13">
        <f t="shared" ref="G371:G387" si="137">D371+E371/2</f>
        <v>2.5</v>
      </c>
      <c r="H371" s="14">
        <f t="shared" ref="H371:H387" si="138">G371/C371</f>
        <v>0.41666666666666669</v>
      </c>
      <c r="I371" s="12">
        <v>1803</v>
      </c>
      <c r="J371" s="12">
        <v>11159</v>
      </c>
      <c r="K371" s="23">
        <f t="shared" ref="K371:K387" si="139">J371/C371</f>
        <v>1859.8333333333333</v>
      </c>
      <c r="L371" s="12">
        <v>1933</v>
      </c>
      <c r="N371" s="12">
        <v>42</v>
      </c>
      <c r="P371" s="12">
        <f t="shared" si="126"/>
        <v>252</v>
      </c>
      <c r="Q371" s="12">
        <f t="shared" si="127"/>
        <v>10818</v>
      </c>
    </row>
    <row r="372" spans="1:17" x14ac:dyDescent="0.3">
      <c r="B372" s="12" t="s">
        <v>2</v>
      </c>
      <c r="C372" s="12">
        <v>3</v>
      </c>
      <c r="D372" s="12">
        <v>1</v>
      </c>
      <c r="E372" s="12">
        <v>1</v>
      </c>
      <c r="F372" s="12">
        <f t="shared" si="136"/>
        <v>1</v>
      </c>
      <c r="G372" s="13">
        <f t="shared" si="137"/>
        <v>1.5</v>
      </c>
      <c r="H372" s="14">
        <f t="shared" si="138"/>
        <v>0.5</v>
      </c>
      <c r="I372" s="12">
        <v>1883</v>
      </c>
      <c r="J372" s="12">
        <v>5648</v>
      </c>
      <c r="K372" s="23">
        <f t="shared" si="139"/>
        <v>1882.6666666666667</v>
      </c>
      <c r="N372" s="12">
        <v>50</v>
      </c>
      <c r="P372" s="12">
        <f t="shared" si="126"/>
        <v>150</v>
      </c>
      <c r="Q372" s="12">
        <f t="shared" si="127"/>
        <v>5649</v>
      </c>
    </row>
    <row r="373" spans="1:17" x14ac:dyDescent="0.3">
      <c r="B373" s="12" t="s">
        <v>31</v>
      </c>
      <c r="C373" s="12">
        <v>8</v>
      </c>
      <c r="D373" s="12">
        <v>5</v>
      </c>
      <c r="E373" s="12">
        <v>2</v>
      </c>
      <c r="F373" s="12">
        <f t="shared" si="136"/>
        <v>1</v>
      </c>
      <c r="G373" s="13">
        <f t="shared" si="137"/>
        <v>6</v>
      </c>
      <c r="H373" s="14">
        <f t="shared" si="138"/>
        <v>0.75</v>
      </c>
      <c r="I373" s="12">
        <v>2251</v>
      </c>
      <c r="J373" s="12">
        <v>16460</v>
      </c>
      <c r="K373" s="23">
        <f t="shared" si="139"/>
        <v>2057.5</v>
      </c>
      <c r="N373" s="12">
        <v>75</v>
      </c>
      <c r="P373" s="12">
        <f t="shared" si="126"/>
        <v>600</v>
      </c>
      <c r="Q373" s="12">
        <f t="shared" si="127"/>
        <v>18008</v>
      </c>
    </row>
    <row r="374" spans="1:17" x14ac:dyDescent="0.3">
      <c r="A374" s="12" t="s">
        <v>117</v>
      </c>
      <c r="B374" s="12" t="s">
        <v>119</v>
      </c>
      <c r="C374" s="12">
        <v>6</v>
      </c>
      <c r="D374" s="12">
        <v>1</v>
      </c>
      <c r="E374" s="12">
        <v>2</v>
      </c>
      <c r="F374" s="12">
        <f t="shared" si="136"/>
        <v>3</v>
      </c>
      <c r="G374" s="13">
        <f t="shared" si="137"/>
        <v>2</v>
      </c>
      <c r="H374" s="14">
        <f t="shared" si="138"/>
        <v>0.33333333333333331</v>
      </c>
      <c r="I374" s="12">
        <v>1876</v>
      </c>
      <c r="J374" s="12">
        <v>12004</v>
      </c>
      <c r="K374" s="23">
        <f t="shared" si="139"/>
        <v>2000.6666666666667</v>
      </c>
      <c r="L374" s="12">
        <v>1941</v>
      </c>
      <c r="N374" s="12">
        <v>33</v>
      </c>
      <c r="P374" s="12">
        <f t="shared" si="126"/>
        <v>198</v>
      </c>
      <c r="Q374" s="12">
        <f t="shared" si="127"/>
        <v>11256</v>
      </c>
    </row>
    <row r="375" spans="1:17" x14ac:dyDescent="0.3">
      <c r="B375" s="12" t="s">
        <v>100</v>
      </c>
      <c r="C375" s="12">
        <v>4</v>
      </c>
      <c r="D375" s="12">
        <v>2</v>
      </c>
      <c r="E375" s="12">
        <v>1</v>
      </c>
      <c r="F375" s="12">
        <f t="shared" si="136"/>
        <v>1</v>
      </c>
      <c r="G375" s="13">
        <f t="shared" si="137"/>
        <v>2.5</v>
      </c>
      <c r="H375" s="14">
        <f t="shared" si="138"/>
        <v>0.625</v>
      </c>
      <c r="I375" s="12">
        <v>2035</v>
      </c>
      <c r="J375" s="12">
        <v>7761</v>
      </c>
      <c r="K375" s="23">
        <f t="shared" si="139"/>
        <v>1940.25</v>
      </c>
      <c r="N375" s="12">
        <v>63</v>
      </c>
      <c r="P375" s="12">
        <f t="shared" si="126"/>
        <v>252</v>
      </c>
      <c r="Q375" s="12">
        <f t="shared" si="127"/>
        <v>8140</v>
      </c>
    </row>
    <row r="376" spans="1:17" x14ac:dyDescent="0.3">
      <c r="B376" s="12" t="s">
        <v>4</v>
      </c>
      <c r="C376" s="12">
        <v>10</v>
      </c>
      <c r="D376" s="12">
        <v>4</v>
      </c>
      <c r="E376" s="12">
        <v>3</v>
      </c>
      <c r="F376" s="12">
        <f t="shared" si="136"/>
        <v>3</v>
      </c>
      <c r="G376" s="13">
        <f t="shared" si="137"/>
        <v>5.5</v>
      </c>
      <c r="H376" s="14">
        <f t="shared" si="138"/>
        <v>0.55000000000000004</v>
      </c>
      <c r="I376" s="12">
        <v>1977</v>
      </c>
      <c r="J376" s="12">
        <v>19406</v>
      </c>
      <c r="K376" s="23">
        <f t="shared" si="139"/>
        <v>1940.6</v>
      </c>
      <c r="N376" s="12">
        <v>55</v>
      </c>
      <c r="P376" s="12">
        <f t="shared" si="126"/>
        <v>550</v>
      </c>
      <c r="Q376" s="12">
        <f t="shared" si="127"/>
        <v>19770</v>
      </c>
    </row>
    <row r="377" spans="1:17" x14ac:dyDescent="0.3">
      <c r="A377" s="12" t="s">
        <v>121</v>
      </c>
      <c r="B377" s="12" t="s">
        <v>4</v>
      </c>
      <c r="C377" s="12">
        <v>8</v>
      </c>
      <c r="D377" s="12">
        <v>2</v>
      </c>
      <c r="E377" s="12">
        <v>3</v>
      </c>
      <c r="F377" s="12">
        <f t="shared" si="136"/>
        <v>3</v>
      </c>
      <c r="G377" s="13">
        <f t="shared" si="137"/>
        <v>3.5</v>
      </c>
      <c r="H377" s="14">
        <f t="shared" si="138"/>
        <v>0.4375</v>
      </c>
      <c r="I377" s="12">
        <v>1873</v>
      </c>
      <c r="J377" s="12">
        <v>15328</v>
      </c>
      <c r="K377" s="23">
        <f t="shared" si="139"/>
        <v>1916</v>
      </c>
      <c r="L377" s="12">
        <v>1939</v>
      </c>
      <c r="N377" s="12">
        <v>44</v>
      </c>
      <c r="P377" s="12">
        <f t="shared" si="126"/>
        <v>352</v>
      </c>
      <c r="Q377" s="12">
        <f t="shared" si="127"/>
        <v>14984</v>
      </c>
    </row>
    <row r="378" spans="1:17" x14ac:dyDescent="0.3">
      <c r="A378" s="12" t="s">
        <v>127</v>
      </c>
      <c r="B378" s="12" t="s">
        <v>4</v>
      </c>
      <c r="C378" s="12">
        <v>2</v>
      </c>
      <c r="D378" s="12">
        <v>0</v>
      </c>
      <c r="E378" s="12">
        <v>2</v>
      </c>
      <c r="F378" s="12">
        <f t="shared" ref="F378:F386" si="140">C378-D378-E378</f>
        <v>0</v>
      </c>
      <c r="G378" s="15">
        <f t="shared" ref="G378:G386" si="141">D378+E378/2</f>
        <v>1</v>
      </c>
      <c r="H378" s="14">
        <f t="shared" ref="H378:H386" si="142">G378/C378</f>
        <v>0.5</v>
      </c>
      <c r="I378" s="12">
        <v>1833</v>
      </c>
      <c r="J378" s="12">
        <v>3665</v>
      </c>
      <c r="K378" s="23">
        <f t="shared" ref="K378:K386" si="143">J378/C378</f>
        <v>1832.5</v>
      </c>
      <c r="L378" s="12">
        <v>1929</v>
      </c>
      <c r="N378" s="12">
        <v>50</v>
      </c>
      <c r="P378" s="12">
        <f t="shared" si="126"/>
        <v>100</v>
      </c>
      <c r="Q378" s="12">
        <f t="shared" si="127"/>
        <v>3666</v>
      </c>
    </row>
    <row r="379" spans="1:17" x14ac:dyDescent="0.3">
      <c r="A379" s="12" t="s">
        <v>135</v>
      </c>
      <c r="B379" s="12" t="s">
        <v>4</v>
      </c>
      <c r="C379" s="12">
        <v>2</v>
      </c>
      <c r="D379" s="12">
        <v>1</v>
      </c>
      <c r="E379" s="12">
        <v>1</v>
      </c>
      <c r="F379" s="12">
        <f t="shared" si="140"/>
        <v>0</v>
      </c>
      <c r="G379" s="15">
        <f t="shared" si="141"/>
        <v>1.5</v>
      </c>
      <c r="H379" s="14">
        <f t="shared" si="142"/>
        <v>0.75</v>
      </c>
      <c r="I379" s="12">
        <v>2085</v>
      </c>
      <c r="J379" s="12">
        <v>3783</v>
      </c>
      <c r="K379" s="23">
        <f t="shared" si="143"/>
        <v>1891.5</v>
      </c>
      <c r="L379" s="12">
        <v>1929</v>
      </c>
      <c r="N379" s="12">
        <v>75</v>
      </c>
      <c r="P379" s="12">
        <f t="shared" si="126"/>
        <v>150</v>
      </c>
      <c r="Q379" s="12">
        <f t="shared" si="127"/>
        <v>4170</v>
      </c>
    </row>
    <row r="380" spans="1:17" x14ac:dyDescent="0.3">
      <c r="A380" s="12" t="s">
        <v>142</v>
      </c>
      <c r="B380" s="12" t="s">
        <v>4</v>
      </c>
      <c r="C380" s="12">
        <v>7</v>
      </c>
      <c r="D380" s="12">
        <v>5</v>
      </c>
      <c r="E380" s="12">
        <v>1</v>
      </c>
      <c r="F380" s="12">
        <f t="shared" si="140"/>
        <v>1</v>
      </c>
      <c r="G380" s="15">
        <f t="shared" si="141"/>
        <v>5.5</v>
      </c>
      <c r="H380" s="14">
        <f t="shared" si="142"/>
        <v>0.7857142857142857</v>
      </c>
      <c r="I380" s="12">
        <v>2038</v>
      </c>
      <c r="J380" s="12">
        <v>12655</v>
      </c>
      <c r="K380" s="23">
        <f t="shared" si="143"/>
        <v>1807.8571428571429</v>
      </c>
      <c r="L380" s="12">
        <v>1914</v>
      </c>
      <c r="N380" s="12">
        <v>79</v>
      </c>
      <c r="P380" s="12">
        <f t="shared" si="126"/>
        <v>553</v>
      </c>
      <c r="Q380" s="12">
        <f t="shared" si="127"/>
        <v>14266</v>
      </c>
    </row>
    <row r="381" spans="1:17" x14ac:dyDescent="0.3">
      <c r="A381" s="12" t="s">
        <v>149</v>
      </c>
      <c r="B381" s="12" t="s">
        <v>4</v>
      </c>
      <c r="C381" s="12">
        <v>7</v>
      </c>
      <c r="D381" s="12">
        <v>3</v>
      </c>
      <c r="E381" s="12">
        <v>3</v>
      </c>
      <c r="F381" s="12">
        <f t="shared" si="140"/>
        <v>1</v>
      </c>
      <c r="G381" s="15">
        <f t="shared" si="141"/>
        <v>4.5</v>
      </c>
      <c r="H381" s="14">
        <f t="shared" si="142"/>
        <v>0.6428571428571429</v>
      </c>
      <c r="I381" s="12">
        <v>2047</v>
      </c>
      <c r="J381" s="12">
        <v>13616</v>
      </c>
      <c r="K381" s="23">
        <f t="shared" si="143"/>
        <v>1945.1428571428571</v>
      </c>
      <c r="L381" s="12">
        <v>1937</v>
      </c>
      <c r="N381" s="12">
        <v>64</v>
      </c>
      <c r="P381" s="12">
        <f t="shared" si="126"/>
        <v>448</v>
      </c>
      <c r="Q381" s="12">
        <f t="shared" si="127"/>
        <v>14329</v>
      </c>
    </row>
    <row r="382" spans="1:17" x14ac:dyDescent="0.3">
      <c r="B382" s="12" t="s">
        <v>2</v>
      </c>
      <c r="C382" s="12">
        <v>2</v>
      </c>
      <c r="D382" s="12">
        <v>0</v>
      </c>
      <c r="E382" s="12">
        <v>1</v>
      </c>
      <c r="F382" s="12">
        <f t="shared" si="140"/>
        <v>1</v>
      </c>
      <c r="G382" s="15">
        <f t="shared" si="141"/>
        <v>0.5</v>
      </c>
      <c r="H382" s="14">
        <f t="shared" si="142"/>
        <v>0.25</v>
      </c>
      <c r="I382" s="12">
        <v>1556</v>
      </c>
      <c r="J382" s="12">
        <v>3498</v>
      </c>
      <c r="K382" s="23">
        <f t="shared" si="143"/>
        <v>1749</v>
      </c>
      <c r="N382" s="12">
        <v>25</v>
      </c>
      <c r="P382" s="12">
        <f t="shared" si="126"/>
        <v>50</v>
      </c>
      <c r="Q382" s="12">
        <f t="shared" si="127"/>
        <v>3112</v>
      </c>
    </row>
    <row r="383" spans="1:17" x14ac:dyDescent="0.3">
      <c r="A383" s="12" t="s">
        <v>160</v>
      </c>
      <c r="B383" s="12" t="s">
        <v>4</v>
      </c>
      <c r="C383" s="12">
        <v>9</v>
      </c>
      <c r="D383" s="12">
        <v>1</v>
      </c>
      <c r="E383" s="12">
        <v>5</v>
      </c>
      <c r="F383" s="12">
        <f t="shared" si="140"/>
        <v>3</v>
      </c>
      <c r="G383" s="15">
        <f t="shared" si="141"/>
        <v>3.5</v>
      </c>
      <c r="H383" s="14">
        <f t="shared" si="142"/>
        <v>0.3888888888888889</v>
      </c>
      <c r="I383" s="12">
        <v>1854</v>
      </c>
      <c r="J383" s="12">
        <v>17404</v>
      </c>
      <c r="K383" s="23">
        <f t="shared" si="143"/>
        <v>1933.7777777777778</v>
      </c>
      <c r="L383" s="12">
        <v>1934</v>
      </c>
      <c r="N383" s="12">
        <v>39</v>
      </c>
      <c r="P383" s="12">
        <f t="shared" si="126"/>
        <v>351</v>
      </c>
      <c r="Q383" s="12">
        <f t="shared" si="127"/>
        <v>16686</v>
      </c>
    </row>
    <row r="384" spans="1:17" x14ac:dyDescent="0.3">
      <c r="B384" s="12" t="s">
        <v>3</v>
      </c>
      <c r="C384" s="12">
        <v>1</v>
      </c>
      <c r="D384" s="12">
        <v>1</v>
      </c>
      <c r="E384" s="12">
        <v>0</v>
      </c>
      <c r="F384" s="12">
        <f t="shared" si="140"/>
        <v>0</v>
      </c>
      <c r="G384" s="15">
        <f t="shared" si="141"/>
        <v>1</v>
      </c>
      <c r="H384" s="14">
        <f t="shared" si="142"/>
        <v>1</v>
      </c>
      <c r="I384" s="12">
        <v>2534</v>
      </c>
      <c r="J384" s="12">
        <v>1734</v>
      </c>
      <c r="K384" s="23">
        <f t="shared" si="143"/>
        <v>1734</v>
      </c>
      <c r="N384" s="12">
        <v>100</v>
      </c>
      <c r="P384" s="12">
        <f t="shared" si="126"/>
        <v>100</v>
      </c>
      <c r="Q384" s="12">
        <f t="shared" si="127"/>
        <v>2534</v>
      </c>
    </row>
    <row r="385" spans="1:17" x14ac:dyDescent="0.3">
      <c r="A385" s="12" t="s">
        <v>173</v>
      </c>
      <c r="B385" s="12" t="s">
        <v>4</v>
      </c>
      <c r="C385" s="12">
        <v>9</v>
      </c>
      <c r="D385" s="12">
        <v>1</v>
      </c>
      <c r="E385" s="12">
        <v>5</v>
      </c>
      <c r="F385" s="12">
        <f t="shared" si="140"/>
        <v>3</v>
      </c>
      <c r="G385" s="15">
        <f t="shared" si="141"/>
        <v>3.5</v>
      </c>
      <c r="H385" s="14">
        <f t="shared" si="142"/>
        <v>0.3888888888888889</v>
      </c>
      <c r="I385" s="12">
        <v>1894</v>
      </c>
      <c r="J385" s="12">
        <v>17767</v>
      </c>
      <c r="K385" s="23">
        <f t="shared" si="143"/>
        <v>1974.1111111111111</v>
      </c>
      <c r="L385" s="12">
        <v>1924</v>
      </c>
      <c r="N385" s="12">
        <v>39</v>
      </c>
      <c r="P385" s="12">
        <f t="shared" ref="P385:P386" si="144">N385*C385</f>
        <v>351</v>
      </c>
      <c r="Q385" s="12">
        <f t="shared" ref="Q385:Q386" si="145">I385*C385</f>
        <v>17046</v>
      </c>
    </row>
    <row r="386" spans="1:17" x14ac:dyDescent="0.3">
      <c r="A386" s="12" t="s">
        <v>179</v>
      </c>
      <c r="B386" s="12" t="s">
        <v>4</v>
      </c>
      <c r="C386" s="12">
        <v>9</v>
      </c>
      <c r="D386" s="12">
        <v>2</v>
      </c>
      <c r="E386" s="12">
        <v>3</v>
      </c>
      <c r="F386" s="12">
        <f t="shared" si="140"/>
        <v>4</v>
      </c>
      <c r="G386" s="15">
        <f t="shared" si="141"/>
        <v>3.5</v>
      </c>
      <c r="H386" s="14">
        <f t="shared" si="142"/>
        <v>0.3888888888888889</v>
      </c>
      <c r="I386" s="12">
        <v>1845</v>
      </c>
      <c r="J386" s="12">
        <v>17322</v>
      </c>
      <c r="K386" s="23">
        <f t="shared" si="143"/>
        <v>1924.6666666666667</v>
      </c>
      <c r="L386" s="12">
        <v>1875</v>
      </c>
      <c r="N386" s="12">
        <v>39</v>
      </c>
      <c r="P386" s="12">
        <f t="shared" si="144"/>
        <v>351</v>
      </c>
      <c r="Q386" s="12">
        <f t="shared" si="145"/>
        <v>16605</v>
      </c>
    </row>
    <row r="387" spans="1:17" x14ac:dyDescent="0.3">
      <c r="B387" s="12" t="s">
        <v>120</v>
      </c>
      <c r="C387" s="12">
        <v>3</v>
      </c>
      <c r="D387" s="12">
        <v>3</v>
      </c>
      <c r="E387" s="12">
        <v>0</v>
      </c>
      <c r="F387" s="12">
        <f t="shared" si="136"/>
        <v>0</v>
      </c>
      <c r="G387" s="15">
        <f t="shared" si="137"/>
        <v>3</v>
      </c>
      <c r="H387" s="14">
        <f t="shared" si="138"/>
        <v>1</v>
      </c>
      <c r="I387" s="12">
        <v>2449</v>
      </c>
      <c r="J387" s="12">
        <v>4947</v>
      </c>
      <c r="K387" s="23">
        <f t="shared" si="139"/>
        <v>1649</v>
      </c>
      <c r="N387" s="12">
        <v>100</v>
      </c>
      <c r="P387" s="12">
        <f t="shared" si="126"/>
        <v>300</v>
      </c>
      <c r="Q387" s="12">
        <f t="shared" si="127"/>
        <v>7347</v>
      </c>
    </row>
    <row r="388" spans="1:17" x14ac:dyDescent="0.3">
      <c r="C388" s="13">
        <f>SUM(C349:C387)</f>
        <v>249</v>
      </c>
      <c r="D388" s="13">
        <f>SUM(D349:D387)</f>
        <v>84</v>
      </c>
      <c r="E388" s="13">
        <f>SUM(E349:E387)</f>
        <v>83</v>
      </c>
      <c r="F388" s="13">
        <f>SUM(F349:F387)</f>
        <v>82</v>
      </c>
      <c r="G388" s="13">
        <f>SUM(G349:G387)</f>
        <v>125.5</v>
      </c>
      <c r="H388" s="24">
        <f>G388/C388</f>
        <v>0.50401606425702816</v>
      </c>
      <c r="I388" s="28">
        <v>1862</v>
      </c>
      <c r="J388" s="13">
        <f>SUM(J349:J387)</f>
        <v>463639</v>
      </c>
      <c r="K388" s="25">
        <f>J388/C388</f>
        <v>1862.004016064257</v>
      </c>
      <c r="P388" s="13">
        <f>SUM(P349:P387)</f>
        <v>12565</v>
      </c>
      <c r="Q388" s="13">
        <f>SUM(Q349:Q387)</f>
        <v>464439</v>
      </c>
    </row>
    <row r="389" spans="1:17" x14ac:dyDescent="0.3">
      <c r="C389" s="13"/>
      <c r="D389" s="13"/>
      <c r="E389" s="13"/>
      <c r="F389" s="13"/>
      <c r="G389" s="13"/>
      <c r="H389" s="24"/>
      <c r="I389" s="26"/>
      <c r="J389" s="13"/>
      <c r="K389" s="25"/>
    </row>
    <row r="390" spans="1:17" x14ac:dyDescent="0.3">
      <c r="A390" s="22" t="s">
        <v>48</v>
      </c>
      <c r="C390" s="13"/>
      <c r="D390" s="13"/>
      <c r="E390" s="13"/>
      <c r="F390" s="13"/>
      <c r="G390" s="13"/>
      <c r="H390" s="24"/>
      <c r="I390" s="26"/>
      <c r="J390" s="13"/>
      <c r="K390" s="25"/>
    </row>
    <row r="391" spans="1:17" x14ac:dyDescent="0.3">
      <c r="C391" s="12" t="s">
        <v>75</v>
      </c>
      <c r="D391" s="12" t="s">
        <v>76</v>
      </c>
      <c r="E391" s="12" t="s">
        <v>77</v>
      </c>
      <c r="F391" s="12" t="s">
        <v>75</v>
      </c>
      <c r="G391" s="12" t="s">
        <v>0</v>
      </c>
      <c r="H391" s="12" t="s">
        <v>5</v>
      </c>
      <c r="I391" s="12" t="s">
        <v>79</v>
      </c>
      <c r="J391" s="12" t="s">
        <v>14</v>
      </c>
      <c r="K391" s="12" t="s">
        <v>1</v>
      </c>
      <c r="L391" s="12" t="s">
        <v>78</v>
      </c>
      <c r="N391" s="12" t="s">
        <v>178</v>
      </c>
      <c r="P391" s="12" t="s">
        <v>185</v>
      </c>
      <c r="Q391" s="12" t="s">
        <v>186</v>
      </c>
    </row>
    <row r="392" spans="1:17" x14ac:dyDescent="0.3">
      <c r="A392" s="12" t="s">
        <v>106</v>
      </c>
      <c r="B392" s="12" t="s">
        <v>2</v>
      </c>
      <c r="C392" s="12">
        <v>5</v>
      </c>
      <c r="D392" s="12">
        <v>2</v>
      </c>
      <c r="E392" s="12">
        <v>2</v>
      </c>
      <c r="F392" s="12">
        <f>C392-D392-E392</f>
        <v>1</v>
      </c>
      <c r="G392" s="13">
        <f>D392+E392/2</f>
        <v>3</v>
      </c>
      <c r="H392" s="14">
        <f>G392/C392</f>
        <v>0.6</v>
      </c>
      <c r="I392" s="12">
        <v>1447</v>
      </c>
      <c r="J392" s="12">
        <v>6874</v>
      </c>
      <c r="K392" s="23">
        <f>J392/C392</f>
        <v>1374.8</v>
      </c>
      <c r="L392" s="12">
        <v>1312</v>
      </c>
      <c r="N392" s="12">
        <v>60</v>
      </c>
      <c r="P392" s="12">
        <f t="shared" si="126"/>
        <v>300</v>
      </c>
      <c r="Q392" s="12">
        <f t="shared" si="127"/>
        <v>7235</v>
      </c>
    </row>
    <row r="393" spans="1:17" x14ac:dyDescent="0.3">
      <c r="A393" s="12" t="s">
        <v>6</v>
      </c>
      <c r="B393" s="12" t="s">
        <v>2</v>
      </c>
      <c r="C393" s="12">
        <v>4</v>
      </c>
      <c r="D393" s="12">
        <v>1</v>
      </c>
      <c r="E393" s="12">
        <v>1</v>
      </c>
      <c r="F393" s="12">
        <f>C393-D393-E393</f>
        <v>2</v>
      </c>
      <c r="G393" s="13">
        <f>D393+E393/2</f>
        <v>1.5</v>
      </c>
      <c r="H393" s="14">
        <f>G393/C393</f>
        <v>0.375</v>
      </c>
      <c r="I393" s="12">
        <v>1507</v>
      </c>
      <c r="J393" s="12">
        <v>6376</v>
      </c>
      <c r="K393" s="23">
        <f>J393/C393</f>
        <v>1594</v>
      </c>
      <c r="L393" s="12">
        <v>1317</v>
      </c>
      <c r="N393" s="12">
        <v>38</v>
      </c>
      <c r="P393" s="12">
        <f t="shared" si="126"/>
        <v>152</v>
      </c>
      <c r="Q393" s="12">
        <f t="shared" si="127"/>
        <v>6028</v>
      </c>
    </row>
    <row r="394" spans="1:17" x14ac:dyDescent="0.3">
      <c r="A394" s="12" t="s">
        <v>7</v>
      </c>
      <c r="B394" s="12" t="s">
        <v>2</v>
      </c>
      <c r="C394" s="12">
        <v>5</v>
      </c>
      <c r="D394" s="12">
        <v>1</v>
      </c>
      <c r="E394" s="12">
        <v>1</v>
      </c>
      <c r="F394" s="12">
        <f t="shared" ref="F394:F399" si="146">C394-D394-E394</f>
        <v>3</v>
      </c>
      <c r="G394" s="13">
        <f t="shared" ref="G394:G404" si="147">D394+E394/2</f>
        <v>1.5</v>
      </c>
      <c r="H394" s="14">
        <f t="shared" ref="H394:H404" si="148">G394/C394</f>
        <v>0.3</v>
      </c>
      <c r="I394" s="12">
        <v>1651</v>
      </c>
      <c r="J394" s="12">
        <v>8998</v>
      </c>
      <c r="K394" s="23">
        <f t="shared" ref="K394:K416" si="149">J394/C394</f>
        <v>1799.6</v>
      </c>
      <c r="L394" s="12">
        <v>1334</v>
      </c>
      <c r="N394" s="12">
        <v>30</v>
      </c>
      <c r="P394" s="12">
        <f t="shared" si="126"/>
        <v>150</v>
      </c>
      <c r="Q394" s="12">
        <f t="shared" si="127"/>
        <v>8255</v>
      </c>
    </row>
    <row r="395" spans="1:17" x14ac:dyDescent="0.3">
      <c r="A395" s="12" t="s">
        <v>8</v>
      </c>
      <c r="B395" s="12" t="s">
        <v>2</v>
      </c>
      <c r="C395" s="12">
        <v>6</v>
      </c>
      <c r="D395" s="12">
        <v>0</v>
      </c>
      <c r="E395" s="12">
        <v>4</v>
      </c>
      <c r="F395" s="12">
        <f t="shared" si="146"/>
        <v>2</v>
      </c>
      <c r="G395" s="13">
        <f t="shared" si="147"/>
        <v>2</v>
      </c>
      <c r="H395" s="14">
        <f t="shared" si="148"/>
        <v>0.33333333333333331</v>
      </c>
      <c r="I395" s="12">
        <v>1342</v>
      </c>
      <c r="J395" s="12">
        <v>8801</v>
      </c>
      <c r="K395" s="23">
        <f t="shared" si="149"/>
        <v>1466.8333333333333</v>
      </c>
      <c r="L395" s="12">
        <v>1363</v>
      </c>
      <c r="N395" s="12">
        <v>33</v>
      </c>
      <c r="P395" s="12">
        <f t="shared" si="126"/>
        <v>198</v>
      </c>
      <c r="Q395" s="12">
        <f t="shared" si="127"/>
        <v>8052</v>
      </c>
    </row>
    <row r="396" spans="1:17" x14ac:dyDescent="0.3">
      <c r="A396" s="12" t="s">
        <v>9</v>
      </c>
      <c r="B396" s="12" t="s">
        <v>4</v>
      </c>
      <c r="C396" s="12">
        <v>1</v>
      </c>
      <c r="D396" s="12">
        <v>1</v>
      </c>
      <c r="E396" s="12">
        <v>0</v>
      </c>
      <c r="F396" s="12">
        <f t="shared" si="146"/>
        <v>0</v>
      </c>
      <c r="G396" s="13">
        <f t="shared" si="147"/>
        <v>1</v>
      </c>
      <c r="H396" s="14">
        <f t="shared" si="148"/>
        <v>1</v>
      </c>
      <c r="I396" s="12">
        <v>2050</v>
      </c>
      <c r="J396" s="12">
        <v>1250</v>
      </c>
      <c r="K396" s="23">
        <f t="shared" si="149"/>
        <v>1250</v>
      </c>
      <c r="L396" s="12">
        <v>1376</v>
      </c>
      <c r="N396" s="12">
        <v>100</v>
      </c>
      <c r="P396" s="12">
        <f t="shared" si="126"/>
        <v>100</v>
      </c>
      <c r="Q396" s="12">
        <f t="shared" si="127"/>
        <v>2050</v>
      </c>
    </row>
    <row r="397" spans="1:17" x14ac:dyDescent="0.3">
      <c r="B397" s="12" t="s">
        <v>2</v>
      </c>
      <c r="C397" s="12">
        <v>6</v>
      </c>
      <c r="D397" s="12">
        <v>1</v>
      </c>
      <c r="E397" s="12">
        <v>3</v>
      </c>
      <c r="F397" s="12">
        <f t="shared" si="146"/>
        <v>2</v>
      </c>
      <c r="G397" s="13">
        <f t="shared" si="147"/>
        <v>2.5</v>
      </c>
      <c r="H397" s="14">
        <f t="shared" si="148"/>
        <v>0.41666666666666669</v>
      </c>
      <c r="I397" s="12">
        <v>1459</v>
      </c>
      <c r="J397" s="12">
        <v>9093</v>
      </c>
      <c r="K397" s="23">
        <f t="shared" si="149"/>
        <v>1515.5</v>
      </c>
      <c r="N397" s="12">
        <v>42</v>
      </c>
      <c r="P397" s="12">
        <f t="shared" si="126"/>
        <v>252</v>
      </c>
      <c r="Q397" s="12">
        <f t="shared" si="127"/>
        <v>8754</v>
      </c>
    </row>
    <row r="398" spans="1:17" x14ac:dyDescent="0.3">
      <c r="A398" s="12" t="s">
        <v>10</v>
      </c>
      <c r="B398" s="12" t="s">
        <v>2</v>
      </c>
      <c r="C398" s="12">
        <v>7</v>
      </c>
      <c r="D398" s="12">
        <v>1</v>
      </c>
      <c r="E398" s="12">
        <v>3</v>
      </c>
      <c r="F398" s="12">
        <f t="shared" si="146"/>
        <v>3</v>
      </c>
      <c r="G398" s="13">
        <f t="shared" si="147"/>
        <v>2.5</v>
      </c>
      <c r="H398" s="14">
        <f t="shared" si="148"/>
        <v>0.35714285714285715</v>
      </c>
      <c r="I398" s="12">
        <v>1461</v>
      </c>
      <c r="J398" s="12">
        <v>10941</v>
      </c>
      <c r="K398" s="23">
        <f t="shared" si="149"/>
        <v>1563</v>
      </c>
      <c r="L398" s="12">
        <v>1401</v>
      </c>
      <c r="N398" s="12">
        <v>36</v>
      </c>
      <c r="P398" s="12">
        <f t="shared" si="126"/>
        <v>252</v>
      </c>
      <c r="Q398" s="12">
        <f t="shared" si="127"/>
        <v>10227</v>
      </c>
    </row>
    <row r="399" spans="1:17" x14ac:dyDescent="0.3">
      <c r="B399" s="12" t="s">
        <v>72</v>
      </c>
      <c r="C399" s="12">
        <v>9</v>
      </c>
      <c r="D399" s="12">
        <v>2</v>
      </c>
      <c r="E399" s="12">
        <v>4</v>
      </c>
      <c r="F399" s="12">
        <f t="shared" si="146"/>
        <v>3</v>
      </c>
      <c r="G399" s="13">
        <f t="shared" si="147"/>
        <v>4</v>
      </c>
      <c r="H399" s="14">
        <f t="shared" si="148"/>
        <v>0.44444444444444442</v>
      </c>
      <c r="I399" s="12">
        <v>1460</v>
      </c>
      <c r="J399" s="12">
        <v>13531</v>
      </c>
      <c r="K399" s="23">
        <f t="shared" si="149"/>
        <v>1503.4444444444443</v>
      </c>
      <c r="N399" s="12">
        <v>44</v>
      </c>
      <c r="P399" s="12">
        <f t="shared" si="126"/>
        <v>396</v>
      </c>
      <c r="Q399" s="12">
        <f t="shared" si="127"/>
        <v>13140</v>
      </c>
    </row>
    <row r="400" spans="1:17" x14ac:dyDescent="0.3">
      <c r="A400" s="12" t="s">
        <v>11</v>
      </c>
      <c r="B400" s="12" t="s">
        <v>2</v>
      </c>
      <c r="C400" s="12">
        <v>4</v>
      </c>
      <c r="D400" s="12">
        <v>0</v>
      </c>
      <c r="E400" s="12">
        <v>1</v>
      </c>
      <c r="F400" s="12">
        <f t="shared" ref="F400:F405" si="150">C400-D400-E400</f>
        <v>3</v>
      </c>
      <c r="G400" s="13">
        <f t="shared" si="147"/>
        <v>0.5</v>
      </c>
      <c r="H400" s="14">
        <f t="shared" si="148"/>
        <v>0.125</v>
      </c>
      <c r="I400" s="12">
        <v>1459</v>
      </c>
      <c r="J400" s="12">
        <v>7124</v>
      </c>
      <c r="K400" s="23">
        <f t="shared" si="149"/>
        <v>1781</v>
      </c>
      <c r="L400" s="12">
        <v>1410</v>
      </c>
      <c r="N400" s="12">
        <v>13</v>
      </c>
      <c r="P400" s="12">
        <f t="shared" si="126"/>
        <v>52</v>
      </c>
      <c r="Q400" s="12">
        <f t="shared" si="127"/>
        <v>5836</v>
      </c>
    </row>
    <row r="401" spans="1:17" x14ac:dyDescent="0.3">
      <c r="B401" s="12" t="s">
        <v>73</v>
      </c>
      <c r="C401" s="12">
        <v>9</v>
      </c>
      <c r="D401" s="12">
        <v>3</v>
      </c>
      <c r="E401" s="12">
        <v>4</v>
      </c>
      <c r="F401" s="12">
        <f t="shared" si="150"/>
        <v>2</v>
      </c>
      <c r="G401" s="13">
        <f t="shared" si="147"/>
        <v>5</v>
      </c>
      <c r="H401" s="14">
        <f t="shared" si="148"/>
        <v>0.55555555555555558</v>
      </c>
      <c r="I401" s="12">
        <v>1530</v>
      </c>
      <c r="J401" s="12">
        <v>13387</v>
      </c>
      <c r="K401" s="23">
        <f t="shared" si="149"/>
        <v>1487.4444444444443</v>
      </c>
      <c r="N401" s="12">
        <v>56</v>
      </c>
      <c r="P401" s="12">
        <f t="shared" si="126"/>
        <v>504</v>
      </c>
      <c r="Q401" s="12">
        <f t="shared" si="127"/>
        <v>13770</v>
      </c>
    </row>
    <row r="402" spans="1:17" x14ac:dyDescent="0.3">
      <c r="A402" s="12" t="s">
        <v>12</v>
      </c>
      <c r="B402" s="12" t="s">
        <v>2</v>
      </c>
      <c r="C402" s="12">
        <v>3</v>
      </c>
      <c r="D402" s="12">
        <v>0</v>
      </c>
      <c r="E402" s="12">
        <v>1</v>
      </c>
      <c r="F402" s="12">
        <f t="shared" si="150"/>
        <v>2</v>
      </c>
      <c r="G402" s="13">
        <f t="shared" si="147"/>
        <v>0.5</v>
      </c>
      <c r="H402" s="14">
        <f t="shared" si="148"/>
        <v>0.16666666666666666</v>
      </c>
      <c r="I402" s="12">
        <v>1314</v>
      </c>
      <c r="J402" s="12">
        <v>4761</v>
      </c>
      <c r="K402" s="23">
        <f t="shared" si="149"/>
        <v>1587</v>
      </c>
      <c r="L402" s="12">
        <v>1443</v>
      </c>
      <c r="N402" s="12">
        <v>17</v>
      </c>
      <c r="P402" s="12">
        <f t="shared" si="126"/>
        <v>51</v>
      </c>
      <c r="Q402" s="12">
        <f t="shared" si="127"/>
        <v>3942</v>
      </c>
    </row>
    <row r="403" spans="1:17" x14ac:dyDescent="0.3">
      <c r="B403" s="12" t="s">
        <v>73</v>
      </c>
      <c r="C403" s="12">
        <v>9</v>
      </c>
      <c r="D403" s="12">
        <v>1</v>
      </c>
      <c r="E403" s="12">
        <v>5</v>
      </c>
      <c r="F403" s="12">
        <f t="shared" si="150"/>
        <v>3</v>
      </c>
      <c r="G403" s="13">
        <f t="shared" si="147"/>
        <v>3.5</v>
      </c>
      <c r="H403" s="14">
        <f t="shared" si="148"/>
        <v>0.3888888888888889</v>
      </c>
      <c r="I403" s="12">
        <v>1564</v>
      </c>
      <c r="J403" s="12">
        <v>14795</v>
      </c>
      <c r="K403" s="23">
        <f>J403/C403</f>
        <v>1643.8888888888889</v>
      </c>
      <c r="N403" s="12">
        <v>39</v>
      </c>
      <c r="P403" s="12">
        <f t="shared" si="126"/>
        <v>351</v>
      </c>
      <c r="Q403" s="12">
        <f t="shared" si="127"/>
        <v>14076</v>
      </c>
    </row>
    <row r="404" spans="1:17" x14ac:dyDescent="0.3">
      <c r="A404" s="12" t="s">
        <v>13</v>
      </c>
      <c r="B404" s="12" t="s">
        <v>2</v>
      </c>
      <c r="C404" s="12">
        <v>5</v>
      </c>
      <c r="D404" s="12">
        <v>0</v>
      </c>
      <c r="E404" s="12">
        <v>1</v>
      </c>
      <c r="F404" s="12">
        <f t="shared" si="150"/>
        <v>4</v>
      </c>
      <c r="G404" s="13">
        <f t="shared" si="147"/>
        <v>0.5</v>
      </c>
      <c r="H404" s="14">
        <f t="shared" si="148"/>
        <v>0.1</v>
      </c>
      <c r="I404" s="12">
        <v>1332</v>
      </c>
      <c r="J404" s="12">
        <v>8488</v>
      </c>
      <c r="K404" s="23">
        <f t="shared" si="149"/>
        <v>1697.6</v>
      </c>
      <c r="L404" s="12">
        <v>1468</v>
      </c>
      <c r="N404" s="12">
        <v>10</v>
      </c>
      <c r="P404" s="12">
        <f t="shared" si="126"/>
        <v>50</v>
      </c>
      <c r="Q404" s="12">
        <f t="shared" si="127"/>
        <v>6660</v>
      </c>
    </row>
    <row r="405" spans="1:17" x14ac:dyDescent="0.3">
      <c r="B405" s="12" t="s">
        <v>73</v>
      </c>
      <c r="C405" s="12">
        <v>8</v>
      </c>
      <c r="D405" s="12">
        <v>1</v>
      </c>
      <c r="E405" s="12">
        <v>5</v>
      </c>
      <c r="F405" s="12">
        <f t="shared" si="150"/>
        <v>2</v>
      </c>
      <c r="G405" s="13">
        <f>D405+E405/2</f>
        <v>3.5</v>
      </c>
      <c r="H405" s="14">
        <f>G405/C405</f>
        <v>0.4375</v>
      </c>
      <c r="I405" s="12">
        <v>1536</v>
      </c>
      <c r="J405" s="12">
        <v>12635</v>
      </c>
      <c r="K405" s="23">
        <f>J405/C405</f>
        <v>1579.375</v>
      </c>
      <c r="N405" s="12">
        <v>44</v>
      </c>
      <c r="P405" s="12">
        <f t="shared" si="126"/>
        <v>352</v>
      </c>
      <c r="Q405" s="12">
        <f t="shared" si="127"/>
        <v>12288</v>
      </c>
    </row>
    <row r="406" spans="1:17" x14ac:dyDescent="0.3">
      <c r="A406" s="12" t="s">
        <v>81</v>
      </c>
      <c r="B406" s="12" t="s">
        <v>73</v>
      </c>
      <c r="C406" s="12">
        <v>8</v>
      </c>
      <c r="D406" s="12">
        <v>3</v>
      </c>
      <c r="E406" s="12">
        <v>4</v>
      </c>
      <c r="F406" s="12">
        <f t="shared" ref="F406:F413" si="151">C406-D406-E406</f>
        <v>1</v>
      </c>
      <c r="G406" s="13">
        <f t="shared" ref="G406:G413" si="152">D406+E406/2</f>
        <v>5</v>
      </c>
      <c r="H406" s="14">
        <f t="shared" ref="H406:H413" si="153">G406/C406</f>
        <v>0.625</v>
      </c>
      <c r="I406" s="12">
        <v>1517</v>
      </c>
      <c r="J406" s="12">
        <v>11377</v>
      </c>
      <c r="K406" s="23">
        <f t="shared" ref="K406:K413" si="154">J406/C406</f>
        <v>1422.125</v>
      </c>
      <c r="L406" s="12">
        <v>1441</v>
      </c>
      <c r="N406" s="12">
        <v>63</v>
      </c>
      <c r="P406" s="12">
        <f t="shared" ref="P406:P469" si="155">N406*C406</f>
        <v>504</v>
      </c>
      <c r="Q406" s="12">
        <f t="shared" ref="Q406:Q469" si="156">I406*C406</f>
        <v>12136</v>
      </c>
    </row>
    <row r="407" spans="1:17" x14ac:dyDescent="0.3">
      <c r="B407" s="12" t="s">
        <v>112</v>
      </c>
      <c r="C407" s="12">
        <v>6</v>
      </c>
      <c r="D407" s="12">
        <v>1</v>
      </c>
      <c r="E407" s="12">
        <v>3</v>
      </c>
      <c r="F407" s="12">
        <f t="shared" si="151"/>
        <v>2</v>
      </c>
      <c r="G407" s="13">
        <f t="shared" si="152"/>
        <v>2.5</v>
      </c>
      <c r="H407" s="14">
        <f t="shared" si="153"/>
        <v>0.41666666666666669</v>
      </c>
      <c r="I407" s="12">
        <v>1454</v>
      </c>
      <c r="J407" s="12">
        <v>9066</v>
      </c>
      <c r="K407" s="23">
        <f t="shared" si="154"/>
        <v>1511</v>
      </c>
      <c r="N407" s="12">
        <v>42</v>
      </c>
      <c r="P407" s="12">
        <f t="shared" si="155"/>
        <v>252</v>
      </c>
      <c r="Q407" s="12">
        <f t="shared" si="156"/>
        <v>8724</v>
      </c>
    </row>
    <row r="408" spans="1:17" x14ac:dyDescent="0.3">
      <c r="A408" s="12" t="s">
        <v>86</v>
      </c>
      <c r="B408" s="12" t="s">
        <v>71</v>
      </c>
      <c r="C408" s="12">
        <v>2</v>
      </c>
      <c r="D408" s="12">
        <v>2</v>
      </c>
      <c r="E408" s="12">
        <v>0</v>
      </c>
      <c r="F408" s="12">
        <f t="shared" si="151"/>
        <v>0</v>
      </c>
      <c r="G408" s="13">
        <f t="shared" si="152"/>
        <v>2</v>
      </c>
      <c r="H408" s="14">
        <f t="shared" si="153"/>
        <v>1</v>
      </c>
      <c r="I408" s="12">
        <v>2120</v>
      </c>
      <c r="J408" s="12">
        <v>2640</v>
      </c>
      <c r="K408" s="23">
        <f t="shared" si="154"/>
        <v>1320</v>
      </c>
      <c r="L408" s="12">
        <v>1461</v>
      </c>
      <c r="N408" s="12">
        <v>100</v>
      </c>
      <c r="P408" s="12">
        <f t="shared" si="155"/>
        <v>200</v>
      </c>
      <c r="Q408" s="12">
        <f t="shared" si="156"/>
        <v>4240</v>
      </c>
    </row>
    <row r="409" spans="1:17" x14ac:dyDescent="0.3">
      <c r="B409" s="12" t="s">
        <v>73</v>
      </c>
      <c r="C409" s="12">
        <v>11</v>
      </c>
      <c r="D409" s="12">
        <v>3</v>
      </c>
      <c r="E409" s="12">
        <v>7</v>
      </c>
      <c r="F409" s="12">
        <f t="shared" si="151"/>
        <v>1</v>
      </c>
      <c r="G409" s="13">
        <f t="shared" si="152"/>
        <v>6.5</v>
      </c>
      <c r="H409" s="14">
        <f t="shared" si="153"/>
        <v>0.59090909090909094</v>
      </c>
      <c r="I409" s="12">
        <v>1503</v>
      </c>
      <c r="J409" s="12">
        <v>15815</v>
      </c>
      <c r="K409" s="23">
        <f t="shared" si="154"/>
        <v>1437.7272727272727</v>
      </c>
      <c r="N409" s="12">
        <v>59</v>
      </c>
      <c r="P409" s="12">
        <f t="shared" si="155"/>
        <v>649</v>
      </c>
      <c r="Q409" s="12">
        <f t="shared" si="156"/>
        <v>16533</v>
      </c>
    </row>
    <row r="410" spans="1:17" x14ac:dyDescent="0.3">
      <c r="A410" s="12" t="s">
        <v>93</v>
      </c>
      <c r="B410" s="12" t="s">
        <v>71</v>
      </c>
      <c r="C410" s="12">
        <v>3</v>
      </c>
      <c r="D410" s="12">
        <v>0</v>
      </c>
      <c r="E410" s="12">
        <v>2</v>
      </c>
      <c r="F410" s="12">
        <f t="shared" si="151"/>
        <v>1</v>
      </c>
      <c r="G410" s="13">
        <f t="shared" si="152"/>
        <v>1</v>
      </c>
      <c r="H410" s="14">
        <f t="shared" si="153"/>
        <v>0.33333333333333331</v>
      </c>
      <c r="I410" s="12">
        <v>1499</v>
      </c>
      <c r="J410" s="12">
        <v>4873</v>
      </c>
      <c r="K410" s="23">
        <f t="shared" si="154"/>
        <v>1624.3333333333333</v>
      </c>
      <c r="L410" s="12">
        <v>1509</v>
      </c>
      <c r="N410" s="12">
        <v>33</v>
      </c>
      <c r="P410" s="12">
        <f t="shared" si="155"/>
        <v>99</v>
      </c>
      <c r="Q410" s="12">
        <f t="shared" si="156"/>
        <v>4497</v>
      </c>
    </row>
    <row r="411" spans="1:17" x14ac:dyDescent="0.3">
      <c r="B411" s="12" t="s">
        <v>99</v>
      </c>
      <c r="C411" s="12">
        <v>9</v>
      </c>
      <c r="D411" s="12">
        <v>1</v>
      </c>
      <c r="E411" s="12">
        <v>4</v>
      </c>
      <c r="F411" s="12">
        <f t="shared" si="151"/>
        <v>4</v>
      </c>
      <c r="G411" s="13">
        <f t="shared" si="152"/>
        <v>3</v>
      </c>
      <c r="H411" s="14">
        <f t="shared" si="153"/>
        <v>0.33333333333333331</v>
      </c>
      <c r="I411" s="12">
        <v>1382</v>
      </c>
      <c r="J411" s="12">
        <v>13560</v>
      </c>
      <c r="K411" s="23">
        <f t="shared" si="154"/>
        <v>1506.6666666666667</v>
      </c>
      <c r="N411" s="12">
        <v>33</v>
      </c>
      <c r="P411" s="12">
        <f t="shared" si="155"/>
        <v>297</v>
      </c>
      <c r="Q411" s="12">
        <f t="shared" si="156"/>
        <v>12438</v>
      </c>
    </row>
    <row r="412" spans="1:17" x14ac:dyDescent="0.3">
      <c r="A412" s="12" t="s">
        <v>98</v>
      </c>
      <c r="B412" s="12" t="s">
        <v>2</v>
      </c>
      <c r="C412" s="12">
        <v>8</v>
      </c>
      <c r="D412" s="12">
        <v>1</v>
      </c>
      <c r="E412" s="12">
        <v>5</v>
      </c>
      <c r="F412" s="12">
        <f t="shared" si="151"/>
        <v>2</v>
      </c>
      <c r="G412" s="13">
        <f t="shared" si="152"/>
        <v>3.5</v>
      </c>
      <c r="H412" s="14">
        <f t="shared" si="153"/>
        <v>0.4375</v>
      </c>
      <c r="I412" s="12">
        <v>1591</v>
      </c>
      <c r="J412" s="12">
        <v>13073</v>
      </c>
      <c r="K412" s="23">
        <f t="shared" si="154"/>
        <v>1634.125</v>
      </c>
      <c r="L412" s="12">
        <v>1475</v>
      </c>
      <c r="N412" s="12">
        <v>44</v>
      </c>
      <c r="P412" s="12">
        <f t="shared" si="155"/>
        <v>352</v>
      </c>
      <c r="Q412" s="12">
        <f t="shared" si="156"/>
        <v>12728</v>
      </c>
    </row>
    <row r="413" spans="1:17" x14ac:dyDescent="0.3">
      <c r="B413" s="12" t="s">
        <v>71</v>
      </c>
      <c r="C413" s="12">
        <v>4</v>
      </c>
      <c r="D413" s="12">
        <v>4</v>
      </c>
      <c r="E413" s="12">
        <v>0</v>
      </c>
      <c r="F413" s="12">
        <f t="shared" si="151"/>
        <v>0</v>
      </c>
      <c r="G413" s="13">
        <f t="shared" si="152"/>
        <v>4</v>
      </c>
      <c r="H413" s="14">
        <f t="shared" si="153"/>
        <v>1</v>
      </c>
      <c r="I413" s="12">
        <v>2107</v>
      </c>
      <c r="J413" s="12">
        <v>5228</v>
      </c>
      <c r="K413" s="23">
        <f t="shared" si="154"/>
        <v>1307</v>
      </c>
      <c r="N413" s="12">
        <v>100</v>
      </c>
      <c r="P413" s="12">
        <f t="shared" si="155"/>
        <v>400</v>
      </c>
      <c r="Q413" s="12">
        <f t="shared" si="156"/>
        <v>8428</v>
      </c>
    </row>
    <row r="414" spans="1:17" x14ac:dyDescent="0.3">
      <c r="A414" s="12" t="s">
        <v>113</v>
      </c>
      <c r="B414" s="12" t="s">
        <v>2</v>
      </c>
      <c r="C414" s="12">
        <v>2</v>
      </c>
      <c r="D414" s="12">
        <v>0</v>
      </c>
      <c r="E414" s="12">
        <v>2</v>
      </c>
      <c r="F414" s="12">
        <f>C414-D414-E414</f>
        <v>0</v>
      </c>
      <c r="G414" s="13">
        <f>D414+E414/2</f>
        <v>1</v>
      </c>
      <c r="H414" s="14">
        <f>G414/C414</f>
        <v>0.5</v>
      </c>
      <c r="I414" s="12">
        <v>1463</v>
      </c>
      <c r="J414" s="12">
        <v>2925</v>
      </c>
      <c r="K414" s="23">
        <f>J414/C414</f>
        <v>1462.5</v>
      </c>
      <c r="L414" s="12">
        <v>1517</v>
      </c>
      <c r="N414" s="12">
        <v>50</v>
      </c>
      <c r="P414" s="12">
        <f t="shared" si="155"/>
        <v>100</v>
      </c>
      <c r="Q414" s="12">
        <f t="shared" si="156"/>
        <v>2926</v>
      </c>
    </row>
    <row r="415" spans="1:17" x14ac:dyDescent="0.3">
      <c r="B415" s="12" t="s">
        <v>71</v>
      </c>
      <c r="C415" s="12">
        <v>1</v>
      </c>
      <c r="D415" s="12">
        <v>0</v>
      </c>
      <c r="E415" s="12">
        <v>0</v>
      </c>
      <c r="F415" s="12">
        <f>C415-D415-E415</f>
        <v>1</v>
      </c>
      <c r="G415" s="13">
        <f>D415+E415/2</f>
        <v>0</v>
      </c>
      <c r="H415" s="14">
        <f>G415/C415</f>
        <v>0</v>
      </c>
      <c r="J415" s="12">
        <v>1462</v>
      </c>
      <c r="K415" s="23">
        <f>J415/C415</f>
        <v>1462</v>
      </c>
      <c r="N415" s="12">
        <v>0</v>
      </c>
      <c r="P415" s="12">
        <f t="shared" si="155"/>
        <v>0</v>
      </c>
      <c r="Q415" s="12">
        <f t="shared" si="156"/>
        <v>0</v>
      </c>
    </row>
    <row r="416" spans="1:17" x14ac:dyDescent="0.3">
      <c r="C416" s="13">
        <f>SUM(C392:C415)</f>
        <v>135</v>
      </c>
      <c r="D416" s="13">
        <f>SUM(D392:D415)</f>
        <v>29</v>
      </c>
      <c r="E416" s="13">
        <f>SUM(E392:E415)</f>
        <v>62</v>
      </c>
      <c r="F416" s="13">
        <f>SUM(F392:F415)</f>
        <v>44</v>
      </c>
      <c r="G416" s="13">
        <f>SUM(G392:G415)</f>
        <v>60</v>
      </c>
      <c r="H416" s="24">
        <f>G416/C416</f>
        <v>0.44444444444444442</v>
      </c>
      <c r="I416" s="15">
        <v>1491</v>
      </c>
      <c r="J416" s="13">
        <f>SUM(J392:J415)</f>
        <v>207073</v>
      </c>
      <c r="K416" s="25">
        <f t="shared" si="149"/>
        <v>1533.8740740740741</v>
      </c>
      <c r="P416" s="13">
        <f>SUM(P392:P415)</f>
        <v>6013</v>
      </c>
      <c r="Q416" s="13">
        <f>SUM(Q392:Q415)</f>
        <v>202963</v>
      </c>
    </row>
    <row r="417" spans="1:17" x14ac:dyDescent="0.3">
      <c r="C417" s="13"/>
      <c r="D417" s="13"/>
      <c r="E417" s="13"/>
      <c r="F417" s="13"/>
      <c r="G417" s="13"/>
      <c r="H417" s="24"/>
      <c r="I417" s="15"/>
      <c r="J417" s="13"/>
      <c r="K417" s="25"/>
    </row>
    <row r="418" spans="1:17" x14ac:dyDescent="0.3">
      <c r="A418" s="22" t="s">
        <v>107</v>
      </c>
    </row>
    <row r="419" spans="1:17" x14ac:dyDescent="0.3">
      <c r="C419" s="12" t="s">
        <v>75</v>
      </c>
      <c r="D419" s="12" t="s">
        <v>76</v>
      </c>
      <c r="E419" s="12" t="s">
        <v>77</v>
      </c>
      <c r="F419" s="12" t="s">
        <v>75</v>
      </c>
      <c r="G419" s="12" t="s">
        <v>0</v>
      </c>
      <c r="H419" s="12" t="s">
        <v>5</v>
      </c>
      <c r="I419" s="12" t="s">
        <v>79</v>
      </c>
      <c r="J419" s="12" t="s">
        <v>14</v>
      </c>
      <c r="K419" s="12" t="s">
        <v>1</v>
      </c>
      <c r="L419" s="12" t="s">
        <v>78</v>
      </c>
      <c r="N419" s="12" t="s">
        <v>178</v>
      </c>
      <c r="P419" s="12" t="s">
        <v>185</v>
      </c>
      <c r="Q419" s="12" t="s">
        <v>186</v>
      </c>
    </row>
    <row r="420" spans="1:17" x14ac:dyDescent="0.3">
      <c r="A420" s="12" t="s">
        <v>106</v>
      </c>
      <c r="B420" s="12" t="s">
        <v>110</v>
      </c>
      <c r="C420" s="12">
        <v>8</v>
      </c>
      <c r="D420" s="12">
        <v>1</v>
      </c>
      <c r="E420" s="12">
        <v>5</v>
      </c>
      <c r="F420" s="12">
        <f>C420-D420-E420</f>
        <v>2</v>
      </c>
      <c r="G420" s="13">
        <f>D420+E420/2</f>
        <v>3.5</v>
      </c>
      <c r="H420" s="14">
        <f>G420/C420</f>
        <v>0.4375</v>
      </c>
      <c r="I420" s="12">
        <v>1785</v>
      </c>
      <c r="J420" s="12">
        <v>14625</v>
      </c>
      <c r="K420" s="23">
        <f>J420/C420</f>
        <v>1828.125</v>
      </c>
      <c r="L420" s="12">
        <v>1937</v>
      </c>
      <c r="N420" s="12">
        <v>44</v>
      </c>
      <c r="P420" s="12">
        <f t="shared" si="155"/>
        <v>352</v>
      </c>
      <c r="Q420" s="12">
        <f t="shared" si="156"/>
        <v>14280</v>
      </c>
    </row>
    <row r="421" spans="1:17" x14ac:dyDescent="0.3">
      <c r="B421" s="12" t="s">
        <v>4</v>
      </c>
      <c r="C421" s="12">
        <v>7</v>
      </c>
      <c r="D421" s="12">
        <v>4</v>
      </c>
      <c r="E421" s="12">
        <v>3</v>
      </c>
      <c r="F421" s="12">
        <f>C421-D421-E421</f>
        <v>0</v>
      </c>
      <c r="G421" s="13">
        <f>D421+E421/2</f>
        <v>5.5</v>
      </c>
      <c r="H421" s="14">
        <f>G421/C421</f>
        <v>0.7857142857142857</v>
      </c>
      <c r="I421" s="12">
        <v>2021</v>
      </c>
      <c r="J421" s="12">
        <v>12536</v>
      </c>
      <c r="K421" s="23">
        <f>J421/C421</f>
        <v>1790.8571428571429</v>
      </c>
      <c r="N421" s="12">
        <v>79</v>
      </c>
      <c r="P421" s="12">
        <f t="shared" si="155"/>
        <v>553</v>
      </c>
      <c r="Q421" s="12">
        <f t="shared" si="156"/>
        <v>14147</v>
      </c>
    </row>
    <row r="422" spans="1:17" x14ac:dyDescent="0.3">
      <c r="C422" s="13">
        <f>SUM(C420:C421)</f>
        <v>15</v>
      </c>
      <c r="D422" s="13">
        <f>SUM(D420:D421)</f>
        <v>5</v>
      </c>
      <c r="E422" s="13">
        <f>SUM(E420:E421)</f>
        <v>8</v>
      </c>
      <c r="F422" s="13">
        <f>SUM(F420:F421)</f>
        <v>2</v>
      </c>
      <c r="G422" s="13">
        <f>SUM(G420:G421)</f>
        <v>9</v>
      </c>
      <c r="H422" s="24">
        <f>G422/C422</f>
        <v>0.6</v>
      </c>
      <c r="I422" s="26">
        <v>1883</v>
      </c>
      <c r="J422" s="13">
        <f>SUM(J420:J421)</f>
        <v>27161</v>
      </c>
      <c r="K422" s="25">
        <f>J422/C422</f>
        <v>1810.7333333333333</v>
      </c>
      <c r="P422" s="13">
        <f>SUM(P420:P421)</f>
        <v>905</v>
      </c>
      <c r="Q422" s="13">
        <f>SUM(Q420:Q421)</f>
        <v>28427</v>
      </c>
    </row>
    <row r="423" spans="1:17" x14ac:dyDescent="0.3">
      <c r="C423" s="13"/>
      <c r="D423" s="13"/>
      <c r="E423" s="13"/>
      <c r="F423" s="13"/>
      <c r="G423" s="13"/>
      <c r="H423" s="24"/>
      <c r="I423" s="26"/>
      <c r="J423" s="13"/>
      <c r="K423" s="25"/>
    </row>
    <row r="424" spans="1:17" x14ac:dyDescent="0.3">
      <c r="A424" s="22" t="s">
        <v>129</v>
      </c>
      <c r="C424" s="13"/>
      <c r="D424" s="13"/>
      <c r="E424" s="13"/>
      <c r="F424" s="13"/>
      <c r="G424" s="13"/>
      <c r="H424" s="24"/>
      <c r="I424" s="26"/>
      <c r="J424" s="13"/>
      <c r="K424" s="25"/>
    </row>
    <row r="425" spans="1:17" x14ac:dyDescent="0.3">
      <c r="C425" s="12" t="s">
        <v>75</v>
      </c>
      <c r="D425" s="12" t="s">
        <v>76</v>
      </c>
      <c r="E425" s="12" t="s">
        <v>77</v>
      </c>
      <c r="F425" s="12" t="s">
        <v>75</v>
      </c>
      <c r="G425" s="12" t="s">
        <v>0</v>
      </c>
      <c r="H425" s="12" t="s">
        <v>5</v>
      </c>
      <c r="I425" s="12" t="s">
        <v>79</v>
      </c>
      <c r="J425" s="12" t="s">
        <v>14</v>
      </c>
      <c r="K425" s="12" t="s">
        <v>1</v>
      </c>
      <c r="L425" s="12" t="s">
        <v>78</v>
      </c>
      <c r="N425" s="12" t="s">
        <v>178</v>
      </c>
      <c r="P425" s="12" t="s">
        <v>185</v>
      </c>
      <c r="Q425" s="12" t="s">
        <v>186</v>
      </c>
    </row>
    <row r="426" spans="1:17" x14ac:dyDescent="0.3">
      <c r="A426" s="12" t="s">
        <v>127</v>
      </c>
      <c r="B426" s="12" t="s">
        <v>2</v>
      </c>
      <c r="C426" s="12">
        <v>1</v>
      </c>
      <c r="D426" s="12">
        <v>0</v>
      </c>
      <c r="E426" s="12">
        <v>0</v>
      </c>
      <c r="F426" s="12">
        <f>C426-D426-E426</f>
        <v>1</v>
      </c>
      <c r="G426" s="13">
        <f>D426+E426/2</f>
        <v>0</v>
      </c>
      <c r="H426" s="14">
        <f>G426/C426</f>
        <v>0</v>
      </c>
      <c r="J426" s="12">
        <v>1250</v>
      </c>
      <c r="K426" s="23">
        <f>J426/C426</f>
        <v>1250</v>
      </c>
      <c r="L426" s="12" t="s">
        <v>38</v>
      </c>
      <c r="N426" s="12">
        <v>0</v>
      </c>
      <c r="P426" s="12">
        <f t="shared" si="155"/>
        <v>0</v>
      </c>
      <c r="Q426" s="12">
        <f t="shared" si="156"/>
        <v>0</v>
      </c>
    </row>
    <row r="427" spans="1:17" x14ac:dyDescent="0.3">
      <c r="C427" s="13">
        <f>SUM(C426:C426)</f>
        <v>1</v>
      </c>
      <c r="D427" s="13">
        <f>SUM(D426:D426)</f>
        <v>0</v>
      </c>
      <c r="E427" s="13">
        <f>SUM(E426:E426)</f>
        <v>0</v>
      </c>
      <c r="F427" s="13">
        <f>SUM(F426:F426)</f>
        <v>1</v>
      </c>
      <c r="G427" s="13">
        <f>SUM(G426:G426)</f>
        <v>0</v>
      </c>
      <c r="H427" s="24">
        <f>G427/C427</f>
        <v>0</v>
      </c>
      <c r="I427" s="26"/>
      <c r="J427" s="13">
        <f>SUM(J426:J426)</f>
        <v>1250</v>
      </c>
      <c r="K427" s="25">
        <f>J427/C427</f>
        <v>1250</v>
      </c>
      <c r="P427" s="13">
        <f>SUM(P426:P426)</f>
        <v>0</v>
      </c>
      <c r="Q427" s="13">
        <f>SUM(Q426:Q426)</f>
        <v>0</v>
      </c>
    </row>
    <row r="428" spans="1:17" x14ac:dyDescent="0.3">
      <c r="C428" s="13"/>
      <c r="D428" s="13"/>
      <c r="E428" s="13"/>
      <c r="F428" s="13"/>
      <c r="G428" s="13"/>
      <c r="H428" s="24"/>
      <c r="I428" s="26"/>
      <c r="J428" s="13"/>
      <c r="K428" s="25"/>
    </row>
    <row r="429" spans="1:17" x14ac:dyDescent="0.3">
      <c r="A429" s="22" t="s">
        <v>23</v>
      </c>
    </row>
    <row r="430" spans="1:17" x14ac:dyDescent="0.3">
      <c r="C430" s="12" t="s">
        <v>75</v>
      </c>
      <c r="D430" s="12" t="s">
        <v>76</v>
      </c>
      <c r="E430" s="12" t="s">
        <v>77</v>
      </c>
      <c r="F430" s="12" t="s">
        <v>75</v>
      </c>
      <c r="G430" s="12" t="s">
        <v>0</v>
      </c>
      <c r="H430" s="12" t="s">
        <v>5</v>
      </c>
      <c r="I430" s="12" t="s">
        <v>79</v>
      </c>
      <c r="J430" s="12" t="s">
        <v>14</v>
      </c>
      <c r="K430" s="12" t="s">
        <v>1</v>
      </c>
      <c r="L430" s="12" t="s">
        <v>78</v>
      </c>
      <c r="N430" s="12" t="s">
        <v>178</v>
      </c>
      <c r="P430" s="12" t="s">
        <v>185</v>
      </c>
      <c r="Q430" s="12" t="s">
        <v>186</v>
      </c>
    </row>
    <row r="431" spans="1:17" x14ac:dyDescent="0.3">
      <c r="A431" s="12" t="s">
        <v>8</v>
      </c>
      <c r="B431" s="12" t="s">
        <v>3</v>
      </c>
      <c r="C431" s="12">
        <v>4</v>
      </c>
      <c r="D431" s="12">
        <v>1</v>
      </c>
      <c r="E431" s="12">
        <v>0</v>
      </c>
      <c r="F431" s="12">
        <f>C431-D431-E431</f>
        <v>3</v>
      </c>
      <c r="G431" s="13">
        <f>D431+E431/2</f>
        <v>1</v>
      </c>
      <c r="H431" s="14">
        <f>G431/C431</f>
        <v>0.25</v>
      </c>
      <c r="I431" s="12">
        <v>1194</v>
      </c>
      <c r="J431" s="12">
        <v>5547</v>
      </c>
      <c r="K431" s="23">
        <f>J431/C431</f>
        <v>1386.75</v>
      </c>
      <c r="L431" s="12" t="s">
        <v>38</v>
      </c>
      <c r="N431" s="12">
        <v>25</v>
      </c>
      <c r="P431" s="12">
        <f t="shared" si="155"/>
        <v>100</v>
      </c>
      <c r="Q431" s="12">
        <f t="shared" si="156"/>
        <v>4776</v>
      </c>
    </row>
    <row r="432" spans="1:17" x14ac:dyDescent="0.3">
      <c r="C432" s="13">
        <f>SUM(C431:C431)</f>
        <v>4</v>
      </c>
      <c r="D432" s="13">
        <f>SUM(D431:D431)</f>
        <v>1</v>
      </c>
      <c r="E432" s="13">
        <f>SUM(E431:E431)</f>
        <v>0</v>
      </c>
      <c r="F432" s="13">
        <f>SUM(F431:F431)</f>
        <v>3</v>
      </c>
      <c r="G432" s="13">
        <f>SUM(G431:G431)</f>
        <v>1</v>
      </c>
      <c r="H432" s="24">
        <f>G432/C432</f>
        <v>0.25</v>
      </c>
      <c r="I432" s="26">
        <v>1194</v>
      </c>
      <c r="J432" s="13">
        <f>SUM(J431:J431)</f>
        <v>5547</v>
      </c>
      <c r="K432" s="25">
        <f>J432/C432</f>
        <v>1386.75</v>
      </c>
      <c r="P432" s="13">
        <f>SUM(P431:P431)</f>
        <v>100</v>
      </c>
      <c r="Q432" s="13">
        <f>SUM(Q431:Q431)</f>
        <v>4776</v>
      </c>
    </row>
    <row r="433" spans="1:17" x14ac:dyDescent="0.3">
      <c r="C433" s="13"/>
      <c r="D433" s="13"/>
      <c r="E433" s="13"/>
      <c r="F433" s="13"/>
      <c r="G433" s="13"/>
      <c r="H433" s="24"/>
      <c r="I433" s="26"/>
      <c r="J433" s="13"/>
      <c r="K433" s="25"/>
    </row>
    <row r="434" spans="1:17" x14ac:dyDescent="0.3">
      <c r="A434" s="22" t="s">
        <v>49</v>
      </c>
      <c r="C434" s="13"/>
      <c r="D434" s="13"/>
      <c r="E434" s="13"/>
      <c r="F434" s="13"/>
      <c r="G434" s="13"/>
      <c r="H434" s="24"/>
      <c r="I434" s="26"/>
      <c r="J434" s="13"/>
      <c r="K434" s="25"/>
    </row>
    <row r="435" spans="1:17" x14ac:dyDescent="0.3">
      <c r="C435" s="12" t="s">
        <v>75</v>
      </c>
      <c r="D435" s="12" t="s">
        <v>76</v>
      </c>
      <c r="E435" s="12" t="s">
        <v>77</v>
      </c>
      <c r="F435" s="12" t="s">
        <v>75</v>
      </c>
      <c r="G435" s="12" t="s">
        <v>0</v>
      </c>
      <c r="H435" s="12" t="s">
        <v>5</v>
      </c>
      <c r="I435" s="12" t="s">
        <v>79</v>
      </c>
      <c r="J435" s="12" t="s">
        <v>14</v>
      </c>
      <c r="K435" s="12" t="s">
        <v>1</v>
      </c>
      <c r="L435" s="12" t="s">
        <v>78</v>
      </c>
      <c r="N435" s="12" t="s">
        <v>178</v>
      </c>
      <c r="P435" s="12" t="s">
        <v>185</v>
      </c>
      <c r="Q435" s="12" t="s">
        <v>186</v>
      </c>
    </row>
    <row r="436" spans="1:17" x14ac:dyDescent="0.3">
      <c r="A436" s="12" t="s">
        <v>11</v>
      </c>
      <c r="B436" s="16" t="s">
        <v>2</v>
      </c>
      <c r="C436" s="12">
        <v>1</v>
      </c>
      <c r="D436" s="12">
        <v>0</v>
      </c>
      <c r="E436" s="12">
        <v>0</v>
      </c>
      <c r="F436" s="12">
        <f t="shared" ref="F436:F441" si="157">C436-D436-E436</f>
        <v>1</v>
      </c>
      <c r="G436" s="13">
        <f t="shared" ref="G436:G441" si="158">D436+E436/2</f>
        <v>0</v>
      </c>
      <c r="H436" s="14">
        <f t="shared" ref="H436:H449" si="159">G436/C436</f>
        <v>0</v>
      </c>
      <c r="J436" s="12">
        <v>1431</v>
      </c>
      <c r="K436" s="23">
        <f t="shared" ref="K436:K449" si="160">J436/C436</f>
        <v>1431</v>
      </c>
      <c r="L436" s="12" t="s">
        <v>38</v>
      </c>
      <c r="N436" s="12">
        <v>0</v>
      </c>
      <c r="P436" s="12">
        <f t="shared" si="155"/>
        <v>0</v>
      </c>
      <c r="Q436" s="12">
        <f t="shared" si="156"/>
        <v>0</v>
      </c>
    </row>
    <row r="437" spans="1:17" x14ac:dyDescent="0.3">
      <c r="B437" s="12" t="s">
        <v>3</v>
      </c>
      <c r="C437" s="12">
        <v>4</v>
      </c>
      <c r="D437" s="12">
        <v>1</v>
      </c>
      <c r="E437" s="12">
        <v>0</v>
      </c>
      <c r="F437" s="12">
        <f t="shared" si="157"/>
        <v>3</v>
      </c>
      <c r="G437" s="13">
        <f t="shared" si="158"/>
        <v>1</v>
      </c>
      <c r="H437" s="14">
        <f t="shared" si="159"/>
        <v>0.25</v>
      </c>
      <c r="I437" s="12">
        <v>1126</v>
      </c>
      <c r="J437" s="12">
        <v>5275</v>
      </c>
      <c r="K437" s="23">
        <f t="shared" si="160"/>
        <v>1318.75</v>
      </c>
      <c r="N437" s="12">
        <v>25</v>
      </c>
      <c r="P437" s="12">
        <f t="shared" si="155"/>
        <v>100</v>
      </c>
      <c r="Q437" s="12">
        <f t="shared" si="156"/>
        <v>4504</v>
      </c>
    </row>
    <row r="438" spans="1:17" x14ac:dyDescent="0.3">
      <c r="A438" s="12" t="s">
        <v>12</v>
      </c>
      <c r="B438" s="12" t="s">
        <v>2</v>
      </c>
      <c r="C438" s="12">
        <v>3</v>
      </c>
      <c r="D438" s="12">
        <v>0</v>
      </c>
      <c r="E438" s="12">
        <v>0</v>
      </c>
      <c r="F438" s="12">
        <f t="shared" si="157"/>
        <v>3</v>
      </c>
      <c r="G438" s="13">
        <f t="shared" si="158"/>
        <v>0</v>
      </c>
      <c r="H438" s="14">
        <f t="shared" si="159"/>
        <v>0</v>
      </c>
      <c r="J438" s="12">
        <v>4611</v>
      </c>
      <c r="K438" s="23">
        <f t="shared" si="160"/>
        <v>1537</v>
      </c>
      <c r="L438" s="12" t="s">
        <v>38</v>
      </c>
      <c r="N438" s="12">
        <v>0</v>
      </c>
      <c r="P438" s="12">
        <f t="shared" si="155"/>
        <v>0</v>
      </c>
      <c r="Q438" s="12">
        <f t="shared" si="156"/>
        <v>0</v>
      </c>
    </row>
    <row r="439" spans="1:17" x14ac:dyDescent="0.3">
      <c r="B439" s="12" t="s">
        <v>3</v>
      </c>
      <c r="C439" s="12">
        <v>4</v>
      </c>
      <c r="D439" s="12">
        <v>0</v>
      </c>
      <c r="E439" s="12">
        <v>1</v>
      </c>
      <c r="F439" s="12">
        <f t="shared" si="157"/>
        <v>3</v>
      </c>
      <c r="G439" s="13">
        <f t="shared" si="158"/>
        <v>0.5</v>
      </c>
      <c r="H439" s="14">
        <f t="shared" si="159"/>
        <v>0.125</v>
      </c>
      <c r="I439" s="12">
        <v>1270</v>
      </c>
      <c r="J439" s="12">
        <v>6368</v>
      </c>
      <c r="K439" s="23">
        <f t="shared" si="160"/>
        <v>1592</v>
      </c>
      <c r="N439" s="12">
        <v>13</v>
      </c>
      <c r="P439" s="12">
        <f t="shared" si="155"/>
        <v>52</v>
      </c>
      <c r="Q439" s="12">
        <f t="shared" si="156"/>
        <v>5080</v>
      </c>
    </row>
    <row r="440" spans="1:17" x14ac:dyDescent="0.3">
      <c r="A440" s="12" t="s">
        <v>13</v>
      </c>
      <c r="B440" s="12" t="s">
        <v>2</v>
      </c>
      <c r="C440" s="12">
        <v>4</v>
      </c>
      <c r="D440" s="12">
        <v>0</v>
      </c>
      <c r="E440" s="12">
        <v>2</v>
      </c>
      <c r="F440" s="12">
        <f t="shared" si="157"/>
        <v>2</v>
      </c>
      <c r="G440" s="13">
        <f t="shared" si="158"/>
        <v>1</v>
      </c>
      <c r="H440" s="14">
        <f t="shared" si="159"/>
        <v>0.25</v>
      </c>
      <c r="I440" s="12">
        <v>1279</v>
      </c>
      <c r="J440" s="12">
        <v>5889</v>
      </c>
      <c r="K440" s="23">
        <f t="shared" si="160"/>
        <v>1472.25</v>
      </c>
      <c r="L440" s="12" t="s">
        <v>38</v>
      </c>
      <c r="N440" s="12">
        <v>25</v>
      </c>
      <c r="P440" s="12">
        <f t="shared" si="155"/>
        <v>100</v>
      </c>
      <c r="Q440" s="12">
        <f t="shared" si="156"/>
        <v>5116</v>
      </c>
    </row>
    <row r="441" spans="1:17" x14ac:dyDescent="0.3">
      <c r="B441" s="12" t="s">
        <v>3</v>
      </c>
      <c r="C441" s="12">
        <v>5</v>
      </c>
      <c r="D441" s="12">
        <v>2</v>
      </c>
      <c r="E441" s="12">
        <v>0</v>
      </c>
      <c r="F441" s="12">
        <f t="shared" si="157"/>
        <v>3</v>
      </c>
      <c r="G441" s="13">
        <f t="shared" si="158"/>
        <v>2</v>
      </c>
      <c r="H441" s="14">
        <f t="shared" si="159"/>
        <v>0.4</v>
      </c>
      <c r="I441" s="12">
        <v>1403</v>
      </c>
      <c r="J441" s="12">
        <v>7374</v>
      </c>
      <c r="K441" s="23">
        <f t="shared" si="160"/>
        <v>1474.8</v>
      </c>
      <c r="N441" s="12">
        <v>40</v>
      </c>
      <c r="P441" s="12">
        <f t="shared" si="155"/>
        <v>200</v>
      </c>
      <c r="Q441" s="12">
        <f t="shared" si="156"/>
        <v>7015</v>
      </c>
    </row>
    <row r="442" spans="1:17" x14ac:dyDescent="0.3">
      <c r="A442" s="12" t="s">
        <v>81</v>
      </c>
      <c r="B442" s="12" t="s">
        <v>2</v>
      </c>
      <c r="C442" s="12">
        <v>2</v>
      </c>
      <c r="D442" s="12">
        <v>1</v>
      </c>
      <c r="E442" s="12">
        <v>0</v>
      </c>
      <c r="F442" s="12">
        <f t="shared" ref="F442:F448" si="161">C442-D442-E442</f>
        <v>1</v>
      </c>
      <c r="G442" s="13">
        <f t="shared" ref="G442:G448" si="162">D442+E442/2</f>
        <v>1</v>
      </c>
      <c r="H442" s="14">
        <f t="shared" ref="H442:H448" si="163">G442/C442</f>
        <v>0.5</v>
      </c>
      <c r="I442" s="12">
        <v>1528</v>
      </c>
      <c r="J442" s="12">
        <v>3055</v>
      </c>
      <c r="K442" s="23">
        <f t="shared" ref="K442:K448" si="164">J442/C442</f>
        <v>1527.5</v>
      </c>
      <c r="L442" s="12">
        <v>1323</v>
      </c>
      <c r="N442" s="12">
        <v>50</v>
      </c>
      <c r="P442" s="12">
        <f t="shared" si="155"/>
        <v>100</v>
      </c>
      <c r="Q442" s="12">
        <f t="shared" si="156"/>
        <v>3056</v>
      </c>
    </row>
    <row r="443" spans="1:17" x14ac:dyDescent="0.3">
      <c r="B443" s="12" t="s">
        <v>3</v>
      </c>
      <c r="C443" s="12">
        <v>5</v>
      </c>
      <c r="D443" s="12">
        <v>4</v>
      </c>
      <c r="E443" s="12">
        <v>1</v>
      </c>
      <c r="F443" s="12">
        <f t="shared" si="161"/>
        <v>0</v>
      </c>
      <c r="G443" s="13">
        <f t="shared" si="162"/>
        <v>4.5</v>
      </c>
      <c r="H443" s="14">
        <f t="shared" si="163"/>
        <v>0.9</v>
      </c>
      <c r="I443" s="12">
        <v>1762</v>
      </c>
      <c r="J443" s="12">
        <v>6981</v>
      </c>
      <c r="K443" s="23">
        <f t="shared" si="164"/>
        <v>1396.2</v>
      </c>
      <c r="N443" s="12">
        <v>90</v>
      </c>
      <c r="P443" s="12">
        <f t="shared" si="155"/>
        <v>450</v>
      </c>
      <c r="Q443" s="12">
        <f t="shared" si="156"/>
        <v>8810</v>
      </c>
    </row>
    <row r="444" spans="1:17" x14ac:dyDescent="0.3">
      <c r="A444" s="12" t="s">
        <v>86</v>
      </c>
      <c r="B444" s="12" t="s">
        <v>2</v>
      </c>
      <c r="C444" s="12">
        <v>3</v>
      </c>
      <c r="D444" s="12">
        <v>1</v>
      </c>
      <c r="E444" s="12">
        <v>0</v>
      </c>
      <c r="F444" s="12">
        <f t="shared" si="161"/>
        <v>2</v>
      </c>
      <c r="G444" s="13">
        <f t="shared" si="162"/>
        <v>1</v>
      </c>
      <c r="H444" s="14">
        <f t="shared" si="163"/>
        <v>0.33333333333333331</v>
      </c>
      <c r="I444" s="12">
        <v>1427</v>
      </c>
      <c r="J444" s="12">
        <v>4655</v>
      </c>
      <c r="K444" s="23">
        <f t="shared" si="164"/>
        <v>1551.6666666666667</v>
      </c>
      <c r="L444" s="12">
        <v>1398</v>
      </c>
      <c r="N444" s="12">
        <v>33</v>
      </c>
      <c r="P444" s="12">
        <f t="shared" si="155"/>
        <v>99</v>
      </c>
      <c r="Q444" s="12">
        <f t="shared" si="156"/>
        <v>4281</v>
      </c>
    </row>
    <row r="445" spans="1:17" x14ac:dyDescent="0.3">
      <c r="B445" s="12" t="s">
        <v>3</v>
      </c>
      <c r="C445" s="12">
        <v>10</v>
      </c>
      <c r="D445" s="12">
        <v>6</v>
      </c>
      <c r="E445" s="12">
        <v>2</v>
      </c>
      <c r="F445" s="12">
        <f t="shared" si="161"/>
        <v>2</v>
      </c>
      <c r="G445" s="13">
        <f t="shared" si="162"/>
        <v>7</v>
      </c>
      <c r="H445" s="14">
        <f t="shared" si="163"/>
        <v>0.7</v>
      </c>
      <c r="I445" s="12">
        <v>1560</v>
      </c>
      <c r="J445" s="12">
        <v>14111</v>
      </c>
      <c r="K445" s="23">
        <f t="shared" si="164"/>
        <v>1411.1</v>
      </c>
      <c r="N445" s="12">
        <v>70</v>
      </c>
      <c r="P445" s="12">
        <f t="shared" si="155"/>
        <v>700</v>
      </c>
      <c r="Q445" s="12">
        <f t="shared" si="156"/>
        <v>15600</v>
      </c>
    </row>
    <row r="446" spans="1:17" x14ac:dyDescent="0.3">
      <c r="A446" s="12" t="s">
        <v>93</v>
      </c>
      <c r="B446" s="12" t="s">
        <v>2</v>
      </c>
      <c r="C446" s="12">
        <v>3</v>
      </c>
      <c r="D446" s="12">
        <v>0</v>
      </c>
      <c r="E446" s="12">
        <v>0</v>
      </c>
      <c r="F446" s="12">
        <f t="shared" si="161"/>
        <v>3</v>
      </c>
      <c r="G446" s="13">
        <f t="shared" si="162"/>
        <v>0</v>
      </c>
      <c r="H446" s="14">
        <f t="shared" si="163"/>
        <v>0</v>
      </c>
      <c r="J446" s="12">
        <v>4904</v>
      </c>
      <c r="K446" s="23">
        <f t="shared" si="164"/>
        <v>1634.6666666666667</v>
      </c>
      <c r="L446" s="12">
        <v>1449</v>
      </c>
      <c r="N446" s="12">
        <v>0</v>
      </c>
      <c r="P446" s="12">
        <f t="shared" si="155"/>
        <v>0</v>
      </c>
      <c r="Q446" s="12">
        <f t="shared" si="156"/>
        <v>0</v>
      </c>
    </row>
    <row r="447" spans="1:17" x14ac:dyDescent="0.3">
      <c r="B447" s="12" t="s">
        <v>3</v>
      </c>
      <c r="C447" s="12">
        <v>8</v>
      </c>
      <c r="D447" s="12">
        <v>4</v>
      </c>
      <c r="E447" s="12">
        <v>3</v>
      </c>
      <c r="F447" s="12">
        <f t="shared" si="161"/>
        <v>1</v>
      </c>
      <c r="G447" s="13">
        <f t="shared" si="162"/>
        <v>5.5</v>
      </c>
      <c r="H447" s="14">
        <f t="shared" si="163"/>
        <v>0.6875</v>
      </c>
      <c r="I447" s="12">
        <v>1486</v>
      </c>
      <c r="J447" s="12">
        <v>10762</v>
      </c>
      <c r="K447" s="23">
        <f t="shared" si="164"/>
        <v>1345.25</v>
      </c>
      <c r="N447" s="12">
        <v>69</v>
      </c>
      <c r="P447" s="12">
        <f t="shared" si="155"/>
        <v>552</v>
      </c>
      <c r="Q447" s="12">
        <f t="shared" si="156"/>
        <v>11888</v>
      </c>
    </row>
    <row r="448" spans="1:17" x14ac:dyDescent="0.3">
      <c r="A448" s="12" t="s">
        <v>98</v>
      </c>
      <c r="B448" s="12" t="s">
        <v>3</v>
      </c>
      <c r="C448" s="12">
        <v>1</v>
      </c>
      <c r="D448" s="12">
        <v>0</v>
      </c>
      <c r="E448" s="12">
        <v>1</v>
      </c>
      <c r="F448" s="12">
        <f t="shared" si="161"/>
        <v>0</v>
      </c>
      <c r="G448" s="13">
        <f t="shared" si="162"/>
        <v>0.5</v>
      </c>
      <c r="H448" s="14">
        <f t="shared" si="163"/>
        <v>0.5</v>
      </c>
      <c r="I448" s="12">
        <v>1400</v>
      </c>
      <c r="J448" s="12">
        <v>1400</v>
      </c>
      <c r="K448" s="23">
        <f t="shared" si="164"/>
        <v>1400</v>
      </c>
      <c r="L448" s="12">
        <v>1478</v>
      </c>
      <c r="N448" s="12">
        <v>50</v>
      </c>
      <c r="P448" s="12">
        <f t="shared" si="155"/>
        <v>50</v>
      </c>
      <c r="Q448" s="12">
        <f t="shared" si="156"/>
        <v>1400</v>
      </c>
    </row>
    <row r="449" spans="1:17" x14ac:dyDescent="0.3">
      <c r="C449" s="13">
        <f>SUM(C436:C448)</f>
        <v>53</v>
      </c>
      <c r="D449" s="13">
        <f>SUM(D436:D448)</f>
        <v>19</v>
      </c>
      <c r="E449" s="13">
        <f>SUM(E436:E448)</f>
        <v>10</v>
      </c>
      <c r="F449" s="13">
        <f>SUM(F436:F448)</f>
        <v>24</v>
      </c>
      <c r="G449" s="13">
        <f>SUM(G436:G448)</f>
        <v>24</v>
      </c>
      <c r="H449" s="24">
        <f t="shared" si="159"/>
        <v>0.45283018867924529</v>
      </c>
      <c r="I449" s="26">
        <v>1413</v>
      </c>
      <c r="J449" s="13">
        <f>SUM(J436:J448)</f>
        <v>76816</v>
      </c>
      <c r="K449" s="25">
        <f t="shared" si="160"/>
        <v>1449.3584905660377</v>
      </c>
      <c r="P449" s="13">
        <f>SUM(P436:P448)</f>
        <v>2403</v>
      </c>
      <c r="Q449" s="13">
        <f>SUM(Q436:Q448)</f>
        <v>66750</v>
      </c>
    </row>
    <row r="450" spans="1:17" x14ac:dyDescent="0.3">
      <c r="C450" s="13"/>
      <c r="D450" s="13"/>
      <c r="E450" s="13"/>
      <c r="F450" s="13"/>
      <c r="G450" s="13"/>
      <c r="H450" s="24"/>
      <c r="I450" s="26"/>
      <c r="J450" s="13"/>
      <c r="K450" s="25"/>
    </row>
    <row r="451" spans="1:17" x14ac:dyDescent="0.3">
      <c r="A451" s="22" t="s">
        <v>40</v>
      </c>
    </row>
    <row r="452" spans="1:17" x14ac:dyDescent="0.3">
      <c r="C452" s="12" t="s">
        <v>75</v>
      </c>
      <c r="D452" s="12" t="s">
        <v>76</v>
      </c>
      <c r="E452" s="12" t="s">
        <v>77</v>
      </c>
      <c r="F452" s="12" t="s">
        <v>75</v>
      </c>
      <c r="G452" s="12" t="s">
        <v>0</v>
      </c>
      <c r="H452" s="12" t="s">
        <v>5</v>
      </c>
      <c r="I452" s="12" t="s">
        <v>79</v>
      </c>
      <c r="J452" s="12" t="s">
        <v>14</v>
      </c>
      <c r="K452" s="12" t="s">
        <v>1</v>
      </c>
      <c r="L452" s="12" t="s">
        <v>78</v>
      </c>
      <c r="N452" s="12" t="s">
        <v>178</v>
      </c>
      <c r="P452" s="12" t="s">
        <v>185</v>
      </c>
      <c r="Q452" s="12" t="s">
        <v>186</v>
      </c>
    </row>
    <row r="453" spans="1:17" x14ac:dyDescent="0.3">
      <c r="A453" s="12" t="s">
        <v>13</v>
      </c>
      <c r="B453" s="12" t="s">
        <v>3</v>
      </c>
      <c r="C453" s="12">
        <v>1</v>
      </c>
      <c r="D453" s="12">
        <v>0</v>
      </c>
      <c r="E453" s="12">
        <v>0</v>
      </c>
      <c r="F453" s="12">
        <f>C453-D453-E453</f>
        <v>1</v>
      </c>
      <c r="G453" s="13">
        <f>D453+E453/2</f>
        <v>0</v>
      </c>
      <c r="H453" s="14">
        <f>G453/C453</f>
        <v>0</v>
      </c>
      <c r="J453" s="12">
        <v>1250</v>
      </c>
      <c r="K453" s="23">
        <f>J453/C453</f>
        <v>1250</v>
      </c>
      <c r="L453" s="12" t="s">
        <v>38</v>
      </c>
      <c r="N453" s="12">
        <v>0</v>
      </c>
      <c r="P453" s="12">
        <f t="shared" si="155"/>
        <v>0</v>
      </c>
      <c r="Q453" s="12">
        <f t="shared" si="156"/>
        <v>0</v>
      </c>
    </row>
    <row r="454" spans="1:17" x14ac:dyDescent="0.3">
      <c r="C454" s="13">
        <f>SUM(C453:C453)</f>
        <v>1</v>
      </c>
      <c r="D454" s="13">
        <f>SUM(D453:D453)</f>
        <v>0</v>
      </c>
      <c r="E454" s="13">
        <f>SUM(E453:E453)</f>
        <v>0</v>
      </c>
      <c r="F454" s="13">
        <f>SUM(F453:F453)</f>
        <v>1</v>
      </c>
      <c r="G454" s="13">
        <f>SUM(G453:G453)</f>
        <v>0</v>
      </c>
      <c r="H454" s="24">
        <f>G454/C454</f>
        <v>0</v>
      </c>
      <c r="J454" s="13">
        <f>SUM(J453:J453)</f>
        <v>1250</v>
      </c>
      <c r="K454" s="25">
        <f>J454/C454</f>
        <v>1250</v>
      </c>
      <c r="P454" s="13">
        <f>SUM(P453:P453)</f>
        <v>0</v>
      </c>
      <c r="Q454" s="13">
        <f>SUM(Q453:Q453)</f>
        <v>0</v>
      </c>
    </row>
    <row r="455" spans="1:17" x14ac:dyDescent="0.3">
      <c r="C455" s="13"/>
      <c r="D455" s="13"/>
      <c r="E455" s="13"/>
      <c r="F455" s="13"/>
      <c r="G455" s="13"/>
      <c r="H455" s="24"/>
      <c r="J455" s="13"/>
      <c r="K455" s="25"/>
    </row>
    <row r="456" spans="1:17" x14ac:dyDescent="0.3">
      <c r="A456" s="22" t="s">
        <v>145</v>
      </c>
      <c r="C456" s="13"/>
      <c r="D456" s="13"/>
      <c r="E456" s="13"/>
      <c r="F456" s="13"/>
      <c r="G456" s="13"/>
      <c r="H456" s="24"/>
      <c r="J456" s="13"/>
      <c r="K456" s="25"/>
    </row>
    <row r="457" spans="1:17" x14ac:dyDescent="0.3">
      <c r="C457" s="12" t="s">
        <v>75</v>
      </c>
      <c r="D457" s="12" t="s">
        <v>76</v>
      </c>
      <c r="E457" s="12" t="s">
        <v>77</v>
      </c>
      <c r="F457" s="12" t="s">
        <v>75</v>
      </c>
      <c r="G457" s="12" t="s">
        <v>0</v>
      </c>
      <c r="H457" s="12" t="s">
        <v>5</v>
      </c>
      <c r="I457" s="12" t="s">
        <v>79</v>
      </c>
      <c r="J457" s="12" t="s">
        <v>14</v>
      </c>
      <c r="K457" s="12" t="s">
        <v>1</v>
      </c>
      <c r="L457" s="12" t="s">
        <v>78</v>
      </c>
      <c r="N457" s="12" t="s">
        <v>178</v>
      </c>
      <c r="P457" s="12" t="s">
        <v>185</v>
      </c>
      <c r="Q457" s="12" t="s">
        <v>186</v>
      </c>
    </row>
    <row r="458" spans="1:17" x14ac:dyDescent="0.3">
      <c r="A458" s="12" t="s">
        <v>142</v>
      </c>
      <c r="B458" s="12" t="s">
        <v>2</v>
      </c>
      <c r="C458" s="12">
        <v>10</v>
      </c>
      <c r="D458" s="12">
        <v>5</v>
      </c>
      <c r="E458" s="12">
        <v>3</v>
      </c>
      <c r="F458" s="12">
        <f t="shared" ref="F458:F464" si="165">C458-D458-E458</f>
        <v>2</v>
      </c>
      <c r="G458" s="13">
        <f t="shared" ref="G458:G464" si="166">D458+E458/2</f>
        <v>6.5</v>
      </c>
      <c r="H458" s="14">
        <f t="shared" ref="H458:H465" si="167">G458/C458</f>
        <v>0.65</v>
      </c>
      <c r="I458" s="12">
        <v>1514</v>
      </c>
      <c r="J458" s="12">
        <v>14042</v>
      </c>
      <c r="K458" s="23">
        <f t="shared" ref="K458:K465" si="168">J458/C458</f>
        <v>1404.2</v>
      </c>
      <c r="L458" s="12" t="s">
        <v>38</v>
      </c>
      <c r="N458" s="12">
        <v>65</v>
      </c>
      <c r="P458" s="12">
        <f t="shared" si="155"/>
        <v>650</v>
      </c>
      <c r="Q458" s="12">
        <f t="shared" si="156"/>
        <v>15140</v>
      </c>
    </row>
    <row r="459" spans="1:17" x14ac:dyDescent="0.3">
      <c r="B459" s="12" t="s">
        <v>148</v>
      </c>
      <c r="C459" s="12">
        <v>1</v>
      </c>
      <c r="D459" s="12">
        <v>1</v>
      </c>
      <c r="E459" s="12">
        <v>0</v>
      </c>
      <c r="F459" s="12">
        <f t="shared" si="165"/>
        <v>0</v>
      </c>
      <c r="G459" s="13">
        <f t="shared" si="166"/>
        <v>1</v>
      </c>
      <c r="H459" s="14">
        <f t="shared" si="167"/>
        <v>1</v>
      </c>
      <c r="I459" s="12">
        <v>2151</v>
      </c>
      <c r="J459" s="12">
        <v>1351</v>
      </c>
      <c r="K459" s="23">
        <f t="shared" si="168"/>
        <v>1351</v>
      </c>
      <c r="N459" s="12">
        <v>100</v>
      </c>
      <c r="P459" s="12">
        <f t="shared" si="155"/>
        <v>100</v>
      </c>
      <c r="Q459" s="12">
        <f t="shared" si="156"/>
        <v>2151</v>
      </c>
    </row>
    <row r="460" spans="1:17" x14ac:dyDescent="0.3">
      <c r="A460" s="12" t="s">
        <v>149</v>
      </c>
      <c r="B460" s="12" t="s">
        <v>150</v>
      </c>
      <c r="C460" s="12">
        <v>7</v>
      </c>
      <c r="D460" s="12">
        <v>5</v>
      </c>
      <c r="E460" s="12">
        <v>0</v>
      </c>
      <c r="F460" s="12">
        <f t="shared" si="165"/>
        <v>2</v>
      </c>
      <c r="G460" s="13">
        <f t="shared" si="166"/>
        <v>5</v>
      </c>
      <c r="H460" s="14">
        <f t="shared" si="167"/>
        <v>0.7142857142857143</v>
      </c>
      <c r="I460" s="12">
        <v>1702</v>
      </c>
      <c r="J460" s="12">
        <v>10808</v>
      </c>
      <c r="K460" s="23">
        <f t="shared" si="168"/>
        <v>1544</v>
      </c>
      <c r="L460" s="12">
        <v>1535</v>
      </c>
      <c r="N460" s="12">
        <v>71</v>
      </c>
      <c r="P460" s="12">
        <f t="shared" si="155"/>
        <v>497</v>
      </c>
      <c r="Q460" s="12">
        <f t="shared" si="156"/>
        <v>11914</v>
      </c>
    </row>
    <row r="461" spans="1:17" x14ac:dyDescent="0.3">
      <c r="B461" s="12" t="s">
        <v>151</v>
      </c>
      <c r="C461" s="12">
        <v>3</v>
      </c>
      <c r="D461" s="12">
        <v>0</v>
      </c>
      <c r="E461" s="12">
        <v>1</v>
      </c>
      <c r="F461" s="12">
        <f t="shared" si="165"/>
        <v>2</v>
      </c>
      <c r="G461" s="13">
        <f t="shared" si="166"/>
        <v>0.5</v>
      </c>
      <c r="H461" s="14">
        <f t="shared" si="167"/>
        <v>0.16666666666666666</v>
      </c>
      <c r="I461" s="12">
        <v>1554</v>
      </c>
      <c r="J461" s="12">
        <v>5481</v>
      </c>
      <c r="K461" s="23">
        <f t="shared" si="168"/>
        <v>1827</v>
      </c>
      <c r="N461" s="12">
        <v>17</v>
      </c>
      <c r="P461" s="12">
        <f t="shared" si="155"/>
        <v>51</v>
      </c>
      <c r="Q461" s="12">
        <f t="shared" si="156"/>
        <v>4662</v>
      </c>
    </row>
    <row r="462" spans="1:17" x14ac:dyDescent="0.3">
      <c r="B462" s="12" t="s">
        <v>2</v>
      </c>
      <c r="C462" s="12">
        <v>3</v>
      </c>
      <c r="D462" s="12">
        <v>2</v>
      </c>
      <c r="E462" s="12">
        <v>0</v>
      </c>
      <c r="F462" s="12">
        <f t="shared" si="165"/>
        <v>1</v>
      </c>
      <c r="G462" s="13">
        <f t="shared" si="166"/>
        <v>2</v>
      </c>
      <c r="H462" s="14">
        <f>G462/C462</f>
        <v>0.66666666666666663</v>
      </c>
      <c r="I462" s="12">
        <v>1464</v>
      </c>
      <c r="J462" s="12">
        <v>4018</v>
      </c>
      <c r="K462" s="23">
        <f>J462/C462</f>
        <v>1339.3333333333333</v>
      </c>
      <c r="N462" s="12">
        <v>67</v>
      </c>
      <c r="P462" s="12">
        <f t="shared" si="155"/>
        <v>201</v>
      </c>
      <c r="Q462" s="12">
        <f t="shared" si="156"/>
        <v>4392</v>
      </c>
    </row>
    <row r="463" spans="1:17" x14ac:dyDescent="0.3">
      <c r="A463" s="12" t="s">
        <v>160</v>
      </c>
      <c r="B463" s="12" t="s">
        <v>150</v>
      </c>
      <c r="C463" s="12">
        <v>7</v>
      </c>
      <c r="D463" s="12">
        <v>4</v>
      </c>
      <c r="E463" s="12">
        <v>2</v>
      </c>
      <c r="F463" s="12">
        <f t="shared" si="165"/>
        <v>1</v>
      </c>
      <c r="G463" s="13">
        <f t="shared" si="166"/>
        <v>5</v>
      </c>
      <c r="H463" s="14">
        <f>G463/C463</f>
        <v>0.7142857142857143</v>
      </c>
      <c r="I463" s="12">
        <v>1700</v>
      </c>
      <c r="J463" s="12">
        <v>10795</v>
      </c>
      <c r="K463" s="23">
        <f>J463/C463</f>
        <v>1542.1428571428571</v>
      </c>
      <c r="L463" s="12">
        <v>1565</v>
      </c>
      <c r="N463" s="12">
        <v>71</v>
      </c>
      <c r="P463" s="12">
        <f t="shared" si="155"/>
        <v>497</v>
      </c>
      <c r="Q463" s="12">
        <f t="shared" si="156"/>
        <v>11900</v>
      </c>
    </row>
    <row r="464" spans="1:17" x14ac:dyDescent="0.3">
      <c r="B464" s="12" t="s">
        <v>2</v>
      </c>
      <c r="C464" s="12">
        <v>5</v>
      </c>
      <c r="D464" s="12">
        <v>4</v>
      </c>
      <c r="E464" s="12">
        <v>0</v>
      </c>
      <c r="F464" s="12">
        <f t="shared" si="165"/>
        <v>1</v>
      </c>
      <c r="G464" s="13">
        <f t="shared" si="166"/>
        <v>4</v>
      </c>
      <c r="H464" s="14">
        <f t="shared" si="167"/>
        <v>0.8</v>
      </c>
      <c r="I464" s="12">
        <v>2050</v>
      </c>
      <c r="J464" s="12">
        <v>9051</v>
      </c>
      <c r="K464" s="23">
        <f>J464/C464</f>
        <v>1810.2</v>
      </c>
      <c r="N464" s="12">
        <v>80</v>
      </c>
      <c r="P464" s="12">
        <f t="shared" si="155"/>
        <v>400</v>
      </c>
      <c r="Q464" s="12">
        <f t="shared" si="156"/>
        <v>10250</v>
      </c>
    </row>
    <row r="465" spans="1:17" x14ac:dyDescent="0.3">
      <c r="C465" s="13">
        <f>SUM(C458:C464)</f>
        <v>36</v>
      </c>
      <c r="D465" s="13">
        <f>SUM(D458:D464)</f>
        <v>21</v>
      </c>
      <c r="E465" s="13">
        <f>SUM(E458:E464)</f>
        <v>6</v>
      </c>
      <c r="F465" s="13">
        <f>SUM(F458:F464)</f>
        <v>9</v>
      </c>
      <c r="G465" s="13">
        <f>SUM(G458:G464)</f>
        <v>24</v>
      </c>
      <c r="H465" s="24">
        <f t="shared" si="167"/>
        <v>0.66666666666666663</v>
      </c>
      <c r="I465" s="15">
        <v>1668</v>
      </c>
      <c r="J465" s="13">
        <f>SUM(J458:J464)</f>
        <v>55546</v>
      </c>
      <c r="K465" s="25">
        <f t="shared" si="168"/>
        <v>1542.9444444444443</v>
      </c>
      <c r="P465" s="13">
        <f>SUM(P458:P464)</f>
        <v>2396</v>
      </c>
      <c r="Q465" s="13">
        <f>SUM(Q458:Q464)</f>
        <v>60409</v>
      </c>
    </row>
    <row r="466" spans="1:17" x14ac:dyDescent="0.3">
      <c r="C466" s="13"/>
      <c r="D466" s="13"/>
      <c r="E466" s="13"/>
      <c r="F466" s="13"/>
      <c r="G466" s="13"/>
      <c r="H466" s="24"/>
      <c r="J466" s="13"/>
      <c r="K466" s="25"/>
    </row>
    <row r="467" spans="1:17" x14ac:dyDescent="0.3">
      <c r="A467" s="22" t="s">
        <v>50</v>
      </c>
      <c r="C467" s="13"/>
      <c r="D467" s="13"/>
      <c r="E467" s="13"/>
      <c r="F467" s="13"/>
      <c r="G467" s="13"/>
      <c r="H467" s="24"/>
      <c r="I467" s="26"/>
      <c r="J467" s="13"/>
      <c r="K467" s="25"/>
    </row>
    <row r="468" spans="1:17" x14ac:dyDescent="0.3">
      <c r="C468" s="12" t="s">
        <v>75</v>
      </c>
      <c r="D468" s="12" t="s">
        <v>76</v>
      </c>
      <c r="E468" s="12" t="s">
        <v>77</v>
      </c>
      <c r="F468" s="12" t="s">
        <v>75</v>
      </c>
      <c r="G468" s="12" t="s">
        <v>0</v>
      </c>
      <c r="H468" s="12" t="s">
        <v>5</v>
      </c>
      <c r="I468" s="12" t="s">
        <v>79</v>
      </c>
      <c r="J468" s="12" t="s">
        <v>14</v>
      </c>
      <c r="K468" s="12" t="s">
        <v>1</v>
      </c>
      <c r="L468" s="12" t="s">
        <v>78</v>
      </c>
      <c r="N468" s="12" t="s">
        <v>178</v>
      </c>
      <c r="P468" s="12" t="s">
        <v>185</v>
      </c>
      <c r="Q468" s="12" t="s">
        <v>186</v>
      </c>
    </row>
    <row r="469" spans="1:17" x14ac:dyDescent="0.3">
      <c r="A469" s="12" t="s">
        <v>12</v>
      </c>
      <c r="B469" s="12" t="s">
        <v>3</v>
      </c>
      <c r="C469" s="12">
        <v>4</v>
      </c>
      <c r="D469" s="12">
        <v>2</v>
      </c>
      <c r="E469" s="12">
        <v>0</v>
      </c>
      <c r="F469" s="12">
        <f t="shared" ref="F469:F474" si="169">C469-D469-E469</f>
        <v>2</v>
      </c>
      <c r="G469" s="13">
        <f t="shared" ref="G469:G474" si="170">D469+E469/2</f>
        <v>2</v>
      </c>
      <c r="H469" s="14">
        <f t="shared" ref="H469:H479" si="171">G469/C469</f>
        <v>0.5</v>
      </c>
      <c r="I469" s="12">
        <v>1439</v>
      </c>
      <c r="J469" s="12">
        <v>5754</v>
      </c>
      <c r="K469" s="23">
        <f t="shared" ref="K469:K479" si="172">J469/C469</f>
        <v>1438.5</v>
      </c>
      <c r="L469" s="12" t="s">
        <v>38</v>
      </c>
      <c r="N469" s="12">
        <v>50</v>
      </c>
      <c r="P469" s="12">
        <f t="shared" si="155"/>
        <v>200</v>
      </c>
      <c r="Q469" s="12">
        <f t="shared" si="156"/>
        <v>5756</v>
      </c>
    </row>
    <row r="470" spans="1:17" x14ac:dyDescent="0.3">
      <c r="A470" s="12" t="s">
        <v>13</v>
      </c>
      <c r="B470" s="12" t="s">
        <v>2</v>
      </c>
      <c r="C470" s="12">
        <v>8</v>
      </c>
      <c r="D470" s="12">
        <v>3</v>
      </c>
      <c r="E470" s="12">
        <v>0</v>
      </c>
      <c r="F470" s="12">
        <f t="shared" si="169"/>
        <v>5</v>
      </c>
      <c r="G470" s="13">
        <f t="shared" si="170"/>
        <v>3</v>
      </c>
      <c r="H470" s="14">
        <f t="shared" si="171"/>
        <v>0.375</v>
      </c>
      <c r="I470" s="12">
        <v>1422</v>
      </c>
      <c r="J470" s="12">
        <v>12068</v>
      </c>
      <c r="K470" s="23">
        <f t="shared" si="172"/>
        <v>1508.5</v>
      </c>
      <c r="L470" s="12" t="s">
        <v>38</v>
      </c>
      <c r="N470" s="12">
        <v>38</v>
      </c>
      <c r="P470" s="12">
        <f t="shared" ref="P470:P542" si="173">N470*C470</f>
        <v>304</v>
      </c>
      <c r="Q470" s="12">
        <f t="shared" ref="Q470:Q542" si="174">I470*C470</f>
        <v>11376</v>
      </c>
    </row>
    <row r="471" spans="1:17" x14ac:dyDescent="0.3">
      <c r="B471" s="12" t="s">
        <v>3</v>
      </c>
      <c r="C471" s="12">
        <v>5</v>
      </c>
      <c r="D471" s="12">
        <v>3</v>
      </c>
      <c r="E471" s="12">
        <v>1</v>
      </c>
      <c r="F471" s="12">
        <f t="shared" si="169"/>
        <v>1</v>
      </c>
      <c r="G471" s="13">
        <f t="shared" si="170"/>
        <v>3.5</v>
      </c>
      <c r="H471" s="14">
        <f t="shared" si="171"/>
        <v>0.7</v>
      </c>
      <c r="I471" s="12">
        <v>1544</v>
      </c>
      <c r="J471" s="12">
        <v>6975</v>
      </c>
      <c r="K471" s="23">
        <f t="shared" si="172"/>
        <v>1395</v>
      </c>
      <c r="N471" s="12">
        <v>70</v>
      </c>
      <c r="P471" s="12">
        <f t="shared" si="173"/>
        <v>350</v>
      </c>
      <c r="Q471" s="12">
        <f t="shared" si="174"/>
        <v>7720</v>
      </c>
    </row>
    <row r="472" spans="1:17" x14ac:dyDescent="0.3">
      <c r="A472" s="12" t="s">
        <v>81</v>
      </c>
      <c r="B472" s="12" t="s">
        <v>4</v>
      </c>
      <c r="C472" s="12">
        <v>6</v>
      </c>
      <c r="D472" s="12">
        <v>1</v>
      </c>
      <c r="E472" s="12">
        <v>4</v>
      </c>
      <c r="F472" s="12">
        <f t="shared" si="169"/>
        <v>1</v>
      </c>
      <c r="G472" s="13">
        <f t="shared" si="170"/>
        <v>3</v>
      </c>
      <c r="H472" s="14">
        <f t="shared" si="171"/>
        <v>0.5</v>
      </c>
      <c r="I472" s="12">
        <v>1842</v>
      </c>
      <c r="J472" s="12">
        <v>11051</v>
      </c>
      <c r="K472" s="23">
        <f t="shared" si="172"/>
        <v>1841.8333333333333</v>
      </c>
      <c r="L472" s="12">
        <v>1671</v>
      </c>
      <c r="N472" s="12">
        <v>50</v>
      </c>
      <c r="P472" s="12">
        <f t="shared" si="173"/>
        <v>300</v>
      </c>
      <c r="Q472" s="12">
        <f t="shared" si="174"/>
        <v>11052</v>
      </c>
    </row>
    <row r="473" spans="1:17" x14ac:dyDescent="0.3">
      <c r="B473" s="12" t="s">
        <v>2</v>
      </c>
      <c r="C473" s="12">
        <v>7</v>
      </c>
      <c r="D473" s="12">
        <v>2</v>
      </c>
      <c r="E473" s="12">
        <v>1</v>
      </c>
      <c r="F473" s="12">
        <f t="shared" si="169"/>
        <v>4</v>
      </c>
      <c r="G473" s="13">
        <f t="shared" si="170"/>
        <v>2.5</v>
      </c>
      <c r="H473" s="14">
        <f t="shared" si="171"/>
        <v>0.35714285714285715</v>
      </c>
      <c r="I473" s="12">
        <v>1651</v>
      </c>
      <c r="J473" s="12">
        <v>12274</v>
      </c>
      <c r="K473" s="23">
        <f t="shared" si="172"/>
        <v>1753.4285714285713</v>
      </c>
      <c r="N473" s="12">
        <v>36</v>
      </c>
      <c r="P473" s="12">
        <f t="shared" si="173"/>
        <v>252</v>
      </c>
      <c r="Q473" s="12">
        <f t="shared" si="174"/>
        <v>11557</v>
      </c>
    </row>
    <row r="474" spans="1:17" x14ac:dyDescent="0.3">
      <c r="A474" s="12" t="s">
        <v>86</v>
      </c>
      <c r="B474" s="12" t="s">
        <v>4</v>
      </c>
      <c r="C474" s="12">
        <v>5</v>
      </c>
      <c r="D474" s="12">
        <v>2</v>
      </c>
      <c r="E474" s="12">
        <v>2</v>
      </c>
      <c r="F474" s="12">
        <f t="shared" si="169"/>
        <v>1</v>
      </c>
      <c r="G474" s="13">
        <f t="shared" si="170"/>
        <v>3</v>
      </c>
      <c r="H474" s="14">
        <f t="shared" si="171"/>
        <v>0.6</v>
      </c>
      <c r="I474" s="12">
        <v>1915</v>
      </c>
      <c r="J474" s="12">
        <v>9214</v>
      </c>
      <c r="K474" s="23">
        <f t="shared" si="172"/>
        <v>1842.8</v>
      </c>
      <c r="L474" s="12">
        <v>1763</v>
      </c>
      <c r="N474" s="12">
        <v>60</v>
      </c>
      <c r="P474" s="12">
        <f t="shared" si="173"/>
        <v>300</v>
      </c>
      <c r="Q474" s="12">
        <f t="shared" si="174"/>
        <v>9575</v>
      </c>
    </row>
    <row r="475" spans="1:17" x14ac:dyDescent="0.3">
      <c r="B475" s="12" t="s">
        <v>2</v>
      </c>
      <c r="C475" s="12">
        <v>6</v>
      </c>
      <c r="D475" s="12">
        <v>3</v>
      </c>
      <c r="E475" s="12">
        <v>0</v>
      </c>
      <c r="F475" s="12">
        <f t="shared" ref="F475:F481" si="175">C475-D475-E475</f>
        <v>3</v>
      </c>
      <c r="G475" s="13">
        <f t="shared" ref="G475:G481" si="176">D475+E475/2</f>
        <v>3</v>
      </c>
      <c r="H475" s="14">
        <f t="shared" si="171"/>
        <v>0.5</v>
      </c>
      <c r="I475" s="12">
        <v>1807</v>
      </c>
      <c r="J475" s="12">
        <v>10841</v>
      </c>
      <c r="K475" s="23">
        <f t="shared" si="172"/>
        <v>1806.8333333333333</v>
      </c>
      <c r="N475" s="12">
        <v>50</v>
      </c>
      <c r="P475" s="12">
        <f t="shared" si="173"/>
        <v>300</v>
      </c>
      <c r="Q475" s="12">
        <f t="shared" si="174"/>
        <v>10842</v>
      </c>
    </row>
    <row r="476" spans="1:17" x14ac:dyDescent="0.3">
      <c r="A476" s="12" t="s">
        <v>93</v>
      </c>
      <c r="B476" s="12" t="s">
        <v>56</v>
      </c>
      <c r="C476" s="12">
        <v>2</v>
      </c>
      <c r="D476" s="12">
        <v>2</v>
      </c>
      <c r="E476" s="12">
        <v>0</v>
      </c>
      <c r="F476" s="12">
        <f t="shared" si="175"/>
        <v>0</v>
      </c>
      <c r="G476" s="13">
        <f t="shared" si="176"/>
        <v>2</v>
      </c>
      <c r="H476" s="14">
        <f t="shared" si="171"/>
        <v>1</v>
      </c>
      <c r="I476" s="12">
        <v>2797</v>
      </c>
      <c r="J476" s="12">
        <v>3993</v>
      </c>
      <c r="K476" s="23">
        <f t="shared" si="172"/>
        <v>1996.5</v>
      </c>
      <c r="L476" s="12">
        <v>1827</v>
      </c>
      <c r="N476" s="12">
        <v>100</v>
      </c>
      <c r="P476" s="12">
        <f t="shared" si="173"/>
        <v>200</v>
      </c>
      <c r="Q476" s="12">
        <f t="shared" si="174"/>
        <v>5594</v>
      </c>
    </row>
    <row r="477" spans="1:17" x14ac:dyDescent="0.3">
      <c r="B477" s="12" t="s">
        <v>4</v>
      </c>
      <c r="C477" s="12">
        <v>8</v>
      </c>
      <c r="D477" s="12">
        <v>6</v>
      </c>
      <c r="E477" s="12">
        <v>2</v>
      </c>
      <c r="F477" s="12">
        <f t="shared" si="175"/>
        <v>0</v>
      </c>
      <c r="G477" s="13">
        <f t="shared" si="176"/>
        <v>7</v>
      </c>
      <c r="H477" s="14">
        <f t="shared" si="171"/>
        <v>0.875</v>
      </c>
      <c r="I477" s="12">
        <v>2072</v>
      </c>
      <c r="J477" s="12">
        <v>13884</v>
      </c>
      <c r="K477" s="23">
        <f t="shared" si="172"/>
        <v>1735.5</v>
      </c>
      <c r="N477" s="12">
        <v>88</v>
      </c>
      <c r="P477" s="12">
        <f t="shared" si="173"/>
        <v>704</v>
      </c>
      <c r="Q477" s="12">
        <f t="shared" si="174"/>
        <v>16576</v>
      </c>
    </row>
    <row r="478" spans="1:17" x14ac:dyDescent="0.3">
      <c r="A478" s="12" t="s">
        <v>98</v>
      </c>
      <c r="B478" s="12" t="s">
        <v>100</v>
      </c>
      <c r="C478" s="12">
        <v>9</v>
      </c>
      <c r="D478" s="12">
        <v>2</v>
      </c>
      <c r="E478" s="12">
        <v>4</v>
      </c>
      <c r="F478" s="12">
        <f t="shared" si="175"/>
        <v>3</v>
      </c>
      <c r="G478" s="13">
        <f t="shared" si="176"/>
        <v>4</v>
      </c>
      <c r="H478" s="14">
        <f t="shared" si="171"/>
        <v>0.44444444444444442</v>
      </c>
      <c r="I478" s="12">
        <v>2019</v>
      </c>
      <c r="J478" s="12">
        <v>18558</v>
      </c>
      <c r="K478" s="23">
        <f t="shared" si="172"/>
        <v>2062</v>
      </c>
      <c r="L478" s="12">
        <v>1978</v>
      </c>
      <c r="N478" s="12">
        <v>44</v>
      </c>
      <c r="P478" s="12">
        <f t="shared" si="173"/>
        <v>396</v>
      </c>
      <c r="Q478" s="12">
        <f t="shared" si="174"/>
        <v>18171</v>
      </c>
    </row>
    <row r="479" spans="1:17" x14ac:dyDescent="0.3">
      <c r="B479" s="12" t="s">
        <v>4</v>
      </c>
      <c r="C479" s="12">
        <v>8</v>
      </c>
      <c r="D479" s="12">
        <v>5</v>
      </c>
      <c r="E479" s="12">
        <v>2</v>
      </c>
      <c r="F479" s="12">
        <f t="shared" si="175"/>
        <v>1</v>
      </c>
      <c r="G479" s="13">
        <f t="shared" si="176"/>
        <v>6</v>
      </c>
      <c r="H479" s="14">
        <f t="shared" si="171"/>
        <v>0.75</v>
      </c>
      <c r="I479" s="12">
        <v>2139</v>
      </c>
      <c r="J479" s="12">
        <v>15569</v>
      </c>
      <c r="K479" s="23">
        <f t="shared" si="172"/>
        <v>1946.125</v>
      </c>
      <c r="N479" s="12">
        <v>75</v>
      </c>
      <c r="P479" s="12">
        <f t="shared" si="173"/>
        <v>600</v>
      </c>
      <c r="Q479" s="12">
        <f t="shared" si="174"/>
        <v>17112</v>
      </c>
    </row>
    <row r="480" spans="1:17" x14ac:dyDescent="0.3">
      <c r="A480" s="12" t="s">
        <v>113</v>
      </c>
      <c r="B480" s="12" t="s">
        <v>100</v>
      </c>
      <c r="C480" s="12">
        <v>9</v>
      </c>
      <c r="D480" s="12">
        <v>4</v>
      </c>
      <c r="E480" s="12">
        <v>1</v>
      </c>
      <c r="F480" s="12">
        <f t="shared" si="175"/>
        <v>4</v>
      </c>
      <c r="G480" s="13">
        <f t="shared" si="176"/>
        <v>4.5</v>
      </c>
      <c r="H480" s="14">
        <f t="shared" ref="H480:H508" si="177">G480/C480</f>
        <v>0.5</v>
      </c>
      <c r="I480" s="12">
        <v>2109</v>
      </c>
      <c r="J480" s="12">
        <v>18980</v>
      </c>
      <c r="K480" s="23">
        <f t="shared" ref="K480:K493" si="178">J480/C480</f>
        <v>2108.8888888888887</v>
      </c>
      <c r="L480" s="12">
        <v>2078</v>
      </c>
      <c r="N480" s="12">
        <v>50</v>
      </c>
      <c r="P480" s="12">
        <f t="shared" si="173"/>
        <v>450</v>
      </c>
      <c r="Q480" s="12">
        <f t="shared" si="174"/>
        <v>18981</v>
      </c>
    </row>
    <row r="481" spans="1:17" x14ac:dyDescent="0.3">
      <c r="B481" s="12" t="s">
        <v>4</v>
      </c>
      <c r="C481" s="12">
        <v>10</v>
      </c>
      <c r="D481" s="12">
        <v>8</v>
      </c>
      <c r="E481" s="12">
        <v>1</v>
      </c>
      <c r="F481" s="12">
        <f t="shared" si="175"/>
        <v>1</v>
      </c>
      <c r="G481" s="13">
        <f t="shared" si="176"/>
        <v>8.5</v>
      </c>
      <c r="H481" s="14">
        <f t="shared" si="177"/>
        <v>0.85</v>
      </c>
      <c r="I481" s="12">
        <v>2305</v>
      </c>
      <c r="J481" s="12">
        <v>20085</v>
      </c>
      <c r="K481" s="23">
        <f t="shared" si="178"/>
        <v>2008.5</v>
      </c>
      <c r="N481" s="12">
        <v>85</v>
      </c>
      <c r="P481" s="12">
        <f t="shared" si="173"/>
        <v>850</v>
      </c>
      <c r="Q481" s="12">
        <f t="shared" si="174"/>
        <v>23050</v>
      </c>
    </row>
    <row r="482" spans="1:17" x14ac:dyDescent="0.3">
      <c r="A482" s="12" t="s">
        <v>117</v>
      </c>
      <c r="B482" s="12" t="s">
        <v>56</v>
      </c>
      <c r="C482" s="12">
        <v>4</v>
      </c>
      <c r="D482" s="12">
        <v>2</v>
      </c>
      <c r="E482" s="12">
        <v>0</v>
      </c>
      <c r="F482" s="12">
        <f t="shared" ref="F482:F496" si="179">C482-D482-E482</f>
        <v>2</v>
      </c>
      <c r="G482" s="13">
        <f t="shared" ref="G482:G496" si="180">D482+E482/2</f>
        <v>2</v>
      </c>
      <c r="H482" s="14">
        <f t="shared" si="177"/>
        <v>0.5</v>
      </c>
      <c r="I482" s="12">
        <v>2096</v>
      </c>
      <c r="J482" s="12">
        <v>8384</v>
      </c>
      <c r="K482" s="23">
        <f t="shared" si="178"/>
        <v>2096</v>
      </c>
      <c r="L482" s="12">
        <v>2102</v>
      </c>
      <c r="N482" s="12">
        <v>50</v>
      </c>
      <c r="P482" s="12">
        <f t="shared" si="173"/>
        <v>200</v>
      </c>
      <c r="Q482" s="12">
        <f t="shared" si="174"/>
        <v>8384</v>
      </c>
    </row>
    <row r="483" spans="1:17" x14ac:dyDescent="0.3">
      <c r="B483" s="12" t="s">
        <v>100</v>
      </c>
      <c r="C483" s="12">
        <v>10</v>
      </c>
      <c r="D483" s="12">
        <v>6</v>
      </c>
      <c r="E483" s="12">
        <v>1</v>
      </c>
      <c r="F483" s="12">
        <f t="shared" si="179"/>
        <v>3</v>
      </c>
      <c r="G483" s="13">
        <f t="shared" si="180"/>
        <v>6.5</v>
      </c>
      <c r="H483" s="14">
        <f t="shared" si="177"/>
        <v>0.65</v>
      </c>
      <c r="I483" s="12">
        <v>2144</v>
      </c>
      <c r="J483" s="12">
        <v>20335</v>
      </c>
      <c r="K483" s="23">
        <f t="shared" si="178"/>
        <v>2033.5</v>
      </c>
      <c r="N483" s="12">
        <v>65</v>
      </c>
      <c r="P483" s="12">
        <f t="shared" si="173"/>
        <v>650</v>
      </c>
      <c r="Q483" s="12">
        <f t="shared" si="174"/>
        <v>21440</v>
      </c>
    </row>
    <row r="484" spans="1:17" x14ac:dyDescent="0.3">
      <c r="B484" s="12" t="s">
        <v>4</v>
      </c>
      <c r="C484" s="12">
        <v>4</v>
      </c>
      <c r="D484" s="12">
        <v>2</v>
      </c>
      <c r="E484" s="12">
        <v>0</v>
      </c>
      <c r="F484" s="12">
        <f t="shared" si="179"/>
        <v>2</v>
      </c>
      <c r="G484" s="13">
        <f t="shared" si="180"/>
        <v>2</v>
      </c>
      <c r="H484" s="14">
        <f t="shared" si="177"/>
        <v>0.5</v>
      </c>
      <c r="I484" s="12">
        <v>1948</v>
      </c>
      <c r="J484" s="12">
        <v>7790</v>
      </c>
      <c r="K484" s="23">
        <f t="shared" si="178"/>
        <v>1947.5</v>
      </c>
      <c r="N484" s="12">
        <v>50</v>
      </c>
      <c r="P484" s="12">
        <f t="shared" si="173"/>
        <v>200</v>
      </c>
      <c r="Q484" s="12">
        <f t="shared" si="174"/>
        <v>7792</v>
      </c>
    </row>
    <row r="485" spans="1:17" x14ac:dyDescent="0.3">
      <c r="A485" s="12" t="s">
        <v>121</v>
      </c>
      <c r="B485" s="12" t="s">
        <v>56</v>
      </c>
      <c r="C485" s="12">
        <v>7</v>
      </c>
      <c r="D485" s="12">
        <v>3</v>
      </c>
      <c r="E485" s="12">
        <v>2</v>
      </c>
      <c r="F485" s="12">
        <f t="shared" si="179"/>
        <v>2</v>
      </c>
      <c r="G485" s="13">
        <f t="shared" si="180"/>
        <v>4</v>
      </c>
      <c r="H485" s="14">
        <f t="shared" si="177"/>
        <v>0.5714285714285714</v>
      </c>
      <c r="I485" s="12">
        <v>2271</v>
      </c>
      <c r="J485" s="12">
        <v>15545</v>
      </c>
      <c r="K485" s="23">
        <f t="shared" si="178"/>
        <v>2220.7142857142858</v>
      </c>
      <c r="L485" s="12">
        <v>2211</v>
      </c>
      <c r="N485" s="12">
        <v>57</v>
      </c>
      <c r="P485" s="12">
        <f t="shared" si="173"/>
        <v>399</v>
      </c>
      <c r="Q485" s="12">
        <f t="shared" si="174"/>
        <v>15897</v>
      </c>
    </row>
    <row r="486" spans="1:17" x14ac:dyDescent="0.3">
      <c r="B486" s="12" t="s">
        <v>100</v>
      </c>
      <c r="C486" s="12">
        <v>6</v>
      </c>
      <c r="D486" s="12">
        <v>4</v>
      </c>
      <c r="E486" s="12">
        <v>2</v>
      </c>
      <c r="F486" s="12">
        <f t="shared" si="179"/>
        <v>0</v>
      </c>
      <c r="G486" s="13">
        <f t="shared" si="180"/>
        <v>5</v>
      </c>
      <c r="H486" s="14">
        <f t="shared" si="177"/>
        <v>0.83333333333333337</v>
      </c>
      <c r="I486" s="12">
        <v>2359</v>
      </c>
      <c r="J486" s="12">
        <v>12515</v>
      </c>
      <c r="K486" s="23">
        <f t="shared" si="178"/>
        <v>2085.8333333333335</v>
      </c>
      <c r="N486" s="12">
        <v>83</v>
      </c>
      <c r="P486" s="12">
        <f t="shared" si="173"/>
        <v>498</v>
      </c>
      <c r="Q486" s="12">
        <f t="shared" si="174"/>
        <v>14154</v>
      </c>
    </row>
    <row r="487" spans="1:17" x14ac:dyDescent="0.3">
      <c r="B487" s="12" t="s">
        <v>4</v>
      </c>
      <c r="C487" s="12">
        <v>4</v>
      </c>
      <c r="D487" s="12">
        <v>3</v>
      </c>
      <c r="E487" s="12">
        <v>1</v>
      </c>
      <c r="F487" s="12">
        <f t="shared" si="179"/>
        <v>0</v>
      </c>
      <c r="G487" s="13">
        <f t="shared" si="180"/>
        <v>3.5</v>
      </c>
      <c r="H487" s="14">
        <f t="shared" si="177"/>
        <v>0.875</v>
      </c>
      <c r="I487" s="12">
        <v>2384</v>
      </c>
      <c r="J487" s="12">
        <v>8190</v>
      </c>
      <c r="K487" s="23">
        <f t="shared" si="178"/>
        <v>2047.5</v>
      </c>
      <c r="N487" s="12">
        <v>88</v>
      </c>
      <c r="P487" s="12">
        <f t="shared" si="173"/>
        <v>352</v>
      </c>
      <c r="Q487" s="12">
        <f t="shared" si="174"/>
        <v>9536</v>
      </c>
    </row>
    <row r="488" spans="1:17" x14ac:dyDescent="0.3">
      <c r="A488" s="12" t="s">
        <v>127</v>
      </c>
      <c r="B488" s="12" t="s">
        <v>130</v>
      </c>
      <c r="C488" s="12">
        <v>5</v>
      </c>
      <c r="D488" s="12">
        <v>4</v>
      </c>
      <c r="E488" s="12">
        <v>0</v>
      </c>
      <c r="F488" s="12">
        <f>C488-D488-E488</f>
        <v>1</v>
      </c>
      <c r="G488" s="13">
        <f>D488+E488/2</f>
        <v>4</v>
      </c>
      <c r="H488" s="14">
        <f>G488/C488</f>
        <v>0.8</v>
      </c>
      <c r="I488" s="12">
        <v>2418</v>
      </c>
      <c r="J488" s="12">
        <v>10890</v>
      </c>
      <c r="K488" s="23">
        <f t="shared" si="178"/>
        <v>2178</v>
      </c>
      <c r="L488" s="12">
        <v>2206</v>
      </c>
      <c r="N488" s="12">
        <v>80</v>
      </c>
      <c r="P488" s="12">
        <f t="shared" si="173"/>
        <v>400</v>
      </c>
      <c r="Q488" s="12">
        <f t="shared" si="174"/>
        <v>12090</v>
      </c>
    </row>
    <row r="489" spans="1:17" x14ac:dyDescent="0.3">
      <c r="B489" s="12" t="s">
        <v>100</v>
      </c>
      <c r="C489" s="12">
        <v>3</v>
      </c>
      <c r="D489" s="12">
        <v>0</v>
      </c>
      <c r="E489" s="12">
        <v>3</v>
      </c>
      <c r="F489" s="12">
        <f>C489-D489-E489</f>
        <v>0</v>
      </c>
      <c r="G489" s="13">
        <f>D489+E489/2</f>
        <v>1.5</v>
      </c>
      <c r="H489" s="14">
        <f>G489/C489</f>
        <v>0.5</v>
      </c>
      <c r="I489" s="12">
        <v>2046</v>
      </c>
      <c r="J489" s="12">
        <v>6139</v>
      </c>
      <c r="K489" s="23">
        <f t="shared" si="178"/>
        <v>2046.3333333333333</v>
      </c>
      <c r="N489" s="12">
        <v>50</v>
      </c>
      <c r="P489" s="12">
        <f t="shared" si="173"/>
        <v>150</v>
      </c>
      <c r="Q489" s="12">
        <f t="shared" si="174"/>
        <v>6138</v>
      </c>
    </row>
    <row r="490" spans="1:17" x14ac:dyDescent="0.3">
      <c r="B490" s="12" t="s">
        <v>4</v>
      </c>
      <c r="C490" s="12">
        <v>2</v>
      </c>
      <c r="D490" s="12">
        <v>2</v>
      </c>
      <c r="E490" s="12">
        <v>0</v>
      </c>
      <c r="F490" s="12">
        <f>C490-D490-E490</f>
        <v>0</v>
      </c>
      <c r="G490" s="13">
        <f>D490+E490/2</f>
        <v>2</v>
      </c>
      <c r="H490" s="14">
        <f>G490/C490</f>
        <v>1</v>
      </c>
      <c r="I490" s="12">
        <v>2755</v>
      </c>
      <c r="J490" s="12">
        <v>3910</v>
      </c>
      <c r="K490" s="23">
        <f t="shared" si="178"/>
        <v>1955</v>
      </c>
      <c r="N490" s="12">
        <v>100</v>
      </c>
      <c r="P490" s="12">
        <f t="shared" si="173"/>
        <v>200</v>
      </c>
      <c r="Q490" s="12">
        <f t="shared" si="174"/>
        <v>5510</v>
      </c>
    </row>
    <row r="491" spans="1:17" x14ac:dyDescent="0.3">
      <c r="A491" s="12" t="s">
        <v>135</v>
      </c>
      <c r="B491" s="12" t="s">
        <v>130</v>
      </c>
      <c r="C491" s="12">
        <v>8</v>
      </c>
      <c r="D491" s="12">
        <v>1</v>
      </c>
      <c r="E491" s="12">
        <v>4</v>
      </c>
      <c r="F491" s="12">
        <f t="shared" si="179"/>
        <v>3</v>
      </c>
      <c r="G491" s="13">
        <f t="shared" si="180"/>
        <v>3</v>
      </c>
      <c r="H491" s="14">
        <f t="shared" si="177"/>
        <v>0.375</v>
      </c>
      <c r="I491" s="12">
        <v>2037</v>
      </c>
      <c r="J491" s="12">
        <v>16989</v>
      </c>
      <c r="K491" s="23">
        <f t="shared" si="178"/>
        <v>2123.625</v>
      </c>
      <c r="L491" s="12">
        <v>2284</v>
      </c>
      <c r="N491" s="12">
        <v>38</v>
      </c>
      <c r="P491" s="12">
        <f t="shared" si="173"/>
        <v>304</v>
      </c>
      <c r="Q491" s="12">
        <f t="shared" si="174"/>
        <v>16296</v>
      </c>
    </row>
    <row r="492" spans="1:17" x14ac:dyDescent="0.3">
      <c r="B492" s="12" t="s">
        <v>100</v>
      </c>
      <c r="C492" s="12">
        <v>8</v>
      </c>
      <c r="D492" s="12">
        <v>4</v>
      </c>
      <c r="E492" s="12">
        <v>2</v>
      </c>
      <c r="F492" s="12">
        <f t="shared" si="179"/>
        <v>2</v>
      </c>
      <c r="G492" s="13">
        <f t="shared" si="180"/>
        <v>5</v>
      </c>
      <c r="H492" s="14">
        <f t="shared" si="177"/>
        <v>0.625</v>
      </c>
      <c r="I492" s="12">
        <v>2378</v>
      </c>
      <c r="J492" s="12">
        <v>18265</v>
      </c>
      <c r="K492" s="23">
        <f t="shared" si="178"/>
        <v>2283.125</v>
      </c>
      <c r="N492" s="12">
        <v>63</v>
      </c>
      <c r="P492" s="12">
        <f t="shared" si="173"/>
        <v>504</v>
      </c>
      <c r="Q492" s="12">
        <f t="shared" si="174"/>
        <v>19024</v>
      </c>
    </row>
    <row r="493" spans="1:17" x14ac:dyDescent="0.3">
      <c r="B493" s="12" t="s">
        <v>4</v>
      </c>
      <c r="C493" s="12">
        <v>2</v>
      </c>
      <c r="D493" s="12">
        <v>2</v>
      </c>
      <c r="E493" s="12">
        <v>0</v>
      </c>
      <c r="F493" s="12">
        <f t="shared" si="179"/>
        <v>0</v>
      </c>
      <c r="G493" s="13">
        <f t="shared" si="180"/>
        <v>2</v>
      </c>
      <c r="H493" s="14">
        <f t="shared" si="177"/>
        <v>1</v>
      </c>
      <c r="I493" s="12">
        <v>2839</v>
      </c>
      <c r="J493" s="12">
        <v>4077</v>
      </c>
      <c r="K493" s="23">
        <f t="shared" si="178"/>
        <v>2038.5</v>
      </c>
      <c r="N493" s="12">
        <v>100</v>
      </c>
      <c r="P493" s="12">
        <f t="shared" si="173"/>
        <v>200</v>
      </c>
      <c r="Q493" s="12">
        <f t="shared" si="174"/>
        <v>5678</v>
      </c>
    </row>
    <row r="494" spans="1:17" x14ac:dyDescent="0.3">
      <c r="A494" s="12" t="s">
        <v>141</v>
      </c>
      <c r="B494" s="12" t="s">
        <v>130</v>
      </c>
      <c r="C494" s="12">
        <v>1</v>
      </c>
      <c r="D494" s="12">
        <v>0</v>
      </c>
      <c r="E494" s="12">
        <v>0</v>
      </c>
      <c r="F494" s="12">
        <f t="shared" si="179"/>
        <v>1</v>
      </c>
      <c r="G494" s="13">
        <f t="shared" si="180"/>
        <v>0</v>
      </c>
      <c r="H494" s="14">
        <f t="shared" si="177"/>
        <v>0</v>
      </c>
      <c r="J494" s="12">
        <v>2455</v>
      </c>
      <c r="K494" s="23">
        <f t="shared" ref="K494:K501" si="181">J494/C494</f>
        <v>2455</v>
      </c>
      <c r="L494" s="12">
        <v>2306</v>
      </c>
      <c r="N494" s="12">
        <v>0</v>
      </c>
      <c r="P494" s="12">
        <f t="shared" si="173"/>
        <v>0</v>
      </c>
      <c r="Q494" s="12">
        <f t="shared" si="174"/>
        <v>0</v>
      </c>
    </row>
    <row r="495" spans="1:17" x14ac:dyDescent="0.3">
      <c r="A495" s="12" t="s">
        <v>142</v>
      </c>
      <c r="B495" s="12" t="s">
        <v>130</v>
      </c>
      <c r="C495" s="12">
        <v>10</v>
      </c>
      <c r="D495" s="12">
        <v>2</v>
      </c>
      <c r="E495" s="12">
        <v>5</v>
      </c>
      <c r="F495" s="12">
        <f t="shared" si="179"/>
        <v>3</v>
      </c>
      <c r="G495" s="13">
        <f t="shared" si="180"/>
        <v>4.5</v>
      </c>
      <c r="H495" s="14">
        <f t="shared" si="177"/>
        <v>0.45</v>
      </c>
      <c r="I495" s="12">
        <v>2285</v>
      </c>
      <c r="J495" s="12">
        <v>23209</v>
      </c>
      <c r="K495" s="23">
        <f t="shared" si="181"/>
        <v>2320.9</v>
      </c>
      <c r="L495" s="12">
        <v>2300</v>
      </c>
      <c r="N495" s="12">
        <v>45</v>
      </c>
      <c r="P495" s="12">
        <f t="shared" si="173"/>
        <v>450</v>
      </c>
      <c r="Q495" s="12">
        <f t="shared" si="174"/>
        <v>22850</v>
      </c>
    </row>
    <row r="496" spans="1:17" x14ac:dyDescent="0.3">
      <c r="B496" s="12" t="s">
        <v>100</v>
      </c>
      <c r="C496" s="12">
        <v>2</v>
      </c>
      <c r="D496" s="12">
        <v>1</v>
      </c>
      <c r="E496" s="12">
        <v>0</v>
      </c>
      <c r="F496" s="12">
        <f t="shared" si="179"/>
        <v>1</v>
      </c>
      <c r="G496" s="13">
        <f t="shared" si="180"/>
        <v>1</v>
      </c>
      <c r="H496" s="14">
        <f t="shared" si="177"/>
        <v>0.5</v>
      </c>
      <c r="I496" s="12">
        <v>2301</v>
      </c>
      <c r="J496" s="12">
        <v>4602</v>
      </c>
      <c r="K496" s="23">
        <f t="shared" si="181"/>
        <v>2301</v>
      </c>
      <c r="N496" s="12">
        <v>50</v>
      </c>
      <c r="P496" s="12">
        <f t="shared" si="173"/>
        <v>100</v>
      </c>
      <c r="Q496" s="12">
        <f t="shared" si="174"/>
        <v>4602</v>
      </c>
    </row>
    <row r="497" spans="1:17" x14ac:dyDescent="0.3">
      <c r="B497" s="12" t="s">
        <v>4</v>
      </c>
      <c r="C497" s="12">
        <v>6</v>
      </c>
      <c r="D497" s="12">
        <v>6</v>
      </c>
      <c r="E497" s="12">
        <v>0</v>
      </c>
      <c r="F497" s="12">
        <f t="shared" ref="F497:F507" si="182">C497-D497-E497</f>
        <v>0</v>
      </c>
      <c r="G497" s="13">
        <f t="shared" ref="G497:G507" si="183">D497+E497/2</f>
        <v>6</v>
      </c>
      <c r="H497" s="14">
        <f t="shared" ref="H497:H507" si="184">G497/C497</f>
        <v>1</v>
      </c>
      <c r="I497" s="12">
        <v>2856</v>
      </c>
      <c r="J497" s="12">
        <v>12337</v>
      </c>
      <c r="K497" s="23">
        <f t="shared" si="181"/>
        <v>2056.1666666666665</v>
      </c>
      <c r="N497" s="12">
        <v>100</v>
      </c>
      <c r="P497" s="12">
        <f t="shared" si="173"/>
        <v>600</v>
      </c>
      <c r="Q497" s="12">
        <f t="shared" si="174"/>
        <v>17136</v>
      </c>
    </row>
    <row r="498" spans="1:17" x14ac:dyDescent="0.3">
      <c r="A498" s="12" t="s">
        <v>149</v>
      </c>
      <c r="B498" s="12" t="s">
        <v>156</v>
      </c>
      <c r="C498" s="12">
        <v>6</v>
      </c>
      <c r="D498" s="12">
        <v>1</v>
      </c>
      <c r="E498" s="12">
        <v>4</v>
      </c>
      <c r="F498" s="12">
        <f t="shared" si="182"/>
        <v>1</v>
      </c>
      <c r="G498" s="13">
        <f t="shared" si="183"/>
        <v>3</v>
      </c>
      <c r="H498" s="14">
        <f t="shared" si="184"/>
        <v>0.5</v>
      </c>
      <c r="I498" s="12">
        <v>2371</v>
      </c>
      <c r="J498" s="12">
        <v>14225</v>
      </c>
      <c r="K498" s="23">
        <f t="shared" si="181"/>
        <v>2370.8333333333335</v>
      </c>
      <c r="L498" s="12">
        <v>2139</v>
      </c>
      <c r="N498" s="12">
        <v>50</v>
      </c>
      <c r="P498" s="12">
        <f t="shared" si="173"/>
        <v>300</v>
      </c>
      <c r="Q498" s="12">
        <f t="shared" si="174"/>
        <v>14226</v>
      </c>
    </row>
    <row r="499" spans="1:17" x14ac:dyDescent="0.3">
      <c r="B499" s="12" t="s">
        <v>130</v>
      </c>
      <c r="C499" s="12">
        <v>6</v>
      </c>
      <c r="D499" s="12">
        <v>4</v>
      </c>
      <c r="E499" s="12">
        <v>1</v>
      </c>
      <c r="F499" s="12">
        <f t="shared" si="182"/>
        <v>1</v>
      </c>
      <c r="G499" s="13">
        <f t="shared" si="183"/>
        <v>4.5</v>
      </c>
      <c r="H499" s="14">
        <f t="shared" si="184"/>
        <v>0.75</v>
      </c>
      <c r="I499" s="12">
        <v>2308</v>
      </c>
      <c r="J499" s="12">
        <v>12688</v>
      </c>
      <c r="K499" s="23">
        <f t="shared" si="181"/>
        <v>2114.6666666666665</v>
      </c>
      <c r="N499" s="12">
        <v>75</v>
      </c>
      <c r="P499" s="12">
        <f t="shared" si="173"/>
        <v>450</v>
      </c>
      <c r="Q499" s="12">
        <f t="shared" si="174"/>
        <v>13848</v>
      </c>
    </row>
    <row r="500" spans="1:17" x14ac:dyDescent="0.3">
      <c r="B500" s="12" t="s">
        <v>4</v>
      </c>
      <c r="C500" s="12">
        <v>10</v>
      </c>
      <c r="D500" s="12">
        <v>7</v>
      </c>
      <c r="E500" s="12">
        <v>2</v>
      </c>
      <c r="F500" s="12">
        <f t="shared" si="182"/>
        <v>1</v>
      </c>
      <c r="G500" s="13">
        <f t="shared" si="183"/>
        <v>8</v>
      </c>
      <c r="H500" s="14">
        <f t="shared" si="184"/>
        <v>0.8</v>
      </c>
      <c r="I500" s="12">
        <v>2329</v>
      </c>
      <c r="J500" s="12">
        <v>20887</v>
      </c>
      <c r="K500" s="23">
        <f>J500/C500</f>
        <v>2088.6999999999998</v>
      </c>
      <c r="N500" s="12">
        <v>80</v>
      </c>
      <c r="P500" s="12">
        <f t="shared" si="173"/>
        <v>800</v>
      </c>
      <c r="Q500" s="12">
        <f t="shared" si="174"/>
        <v>23290</v>
      </c>
    </row>
    <row r="501" spans="1:17" x14ac:dyDescent="0.3">
      <c r="A501" s="12" t="s">
        <v>160</v>
      </c>
      <c r="B501" s="12" t="s">
        <v>156</v>
      </c>
      <c r="C501" s="12">
        <v>4</v>
      </c>
      <c r="D501" s="12">
        <v>0</v>
      </c>
      <c r="E501" s="12">
        <v>4</v>
      </c>
      <c r="F501" s="12">
        <f t="shared" si="182"/>
        <v>0</v>
      </c>
      <c r="G501" s="13">
        <f t="shared" si="183"/>
        <v>2</v>
      </c>
      <c r="H501" s="14">
        <f t="shared" si="184"/>
        <v>0.5</v>
      </c>
      <c r="I501" s="12">
        <v>2317</v>
      </c>
      <c r="J501" s="12">
        <v>9267</v>
      </c>
      <c r="K501" s="23">
        <f t="shared" si="181"/>
        <v>2316.75</v>
      </c>
      <c r="L501" s="12">
        <v>2288</v>
      </c>
      <c r="N501" s="12">
        <v>50</v>
      </c>
      <c r="P501" s="12">
        <f t="shared" si="173"/>
        <v>200</v>
      </c>
      <c r="Q501" s="12">
        <f t="shared" si="174"/>
        <v>9268</v>
      </c>
    </row>
    <row r="502" spans="1:17" x14ac:dyDescent="0.3">
      <c r="B502" s="12" t="s">
        <v>4</v>
      </c>
      <c r="C502" s="12">
        <v>7</v>
      </c>
      <c r="D502" s="12">
        <v>4</v>
      </c>
      <c r="E502" s="12">
        <v>2</v>
      </c>
      <c r="F502" s="12">
        <f t="shared" si="182"/>
        <v>1</v>
      </c>
      <c r="G502" s="13">
        <f t="shared" si="183"/>
        <v>5</v>
      </c>
      <c r="H502" s="14">
        <f t="shared" si="184"/>
        <v>0.7142857142857143</v>
      </c>
      <c r="I502" s="12">
        <v>2274</v>
      </c>
      <c r="J502" s="12">
        <v>14815</v>
      </c>
      <c r="K502" s="23">
        <f t="shared" ref="K502:K508" si="185">J502/C502</f>
        <v>2116.4285714285716</v>
      </c>
      <c r="N502" s="12">
        <v>71</v>
      </c>
      <c r="P502" s="12">
        <f t="shared" si="173"/>
        <v>497</v>
      </c>
      <c r="Q502" s="12">
        <f t="shared" si="174"/>
        <v>15918</v>
      </c>
    </row>
    <row r="503" spans="1:17" x14ac:dyDescent="0.3">
      <c r="A503" s="12" t="s">
        <v>173</v>
      </c>
      <c r="B503" s="12" t="s">
        <v>156</v>
      </c>
      <c r="C503" s="12">
        <v>4</v>
      </c>
      <c r="D503" s="12">
        <v>1</v>
      </c>
      <c r="E503" s="12">
        <v>0</v>
      </c>
      <c r="F503" s="12">
        <f t="shared" si="182"/>
        <v>3</v>
      </c>
      <c r="G503" s="13">
        <f t="shared" si="183"/>
        <v>1</v>
      </c>
      <c r="H503" s="14">
        <f t="shared" si="184"/>
        <v>0.25</v>
      </c>
      <c r="I503" s="12">
        <v>2105</v>
      </c>
      <c r="J503" s="12">
        <v>9190</v>
      </c>
      <c r="K503" s="23">
        <f t="shared" si="185"/>
        <v>2297.5</v>
      </c>
      <c r="L503" s="12">
        <v>2287</v>
      </c>
      <c r="N503" s="12">
        <v>25</v>
      </c>
      <c r="P503" s="12">
        <f t="shared" si="173"/>
        <v>100</v>
      </c>
      <c r="Q503" s="12">
        <f t="shared" si="174"/>
        <v>8420</v>
      </c>
    </row>
    <row r="504" spans="1:17" x14ac:dyDescent="0.3">
      <c r="B504" s="12" t="s">
        <v>4</v>
      </c>
      <c r="C504" s="12">
        <v>9</v>
      </c>
      <c r="D504" s="12">
        <v>5</v>
      </c>
      <c r="E504" s="12">
        <v>3</v>
      </c>
      <c r="F504" s="12">
        <f t="shared" ref="F504:F506" si="186">C504-D504-E504</f>
        <v>1</v>
      </c>
      <c r="G504" s="13">
        <f t="shared" ref="G504:G506" si="187">D504+E504/2</f>
        <v>6.5</v>
      </c>
      <c r="H504" s="14">
        <f t="shared" ref="H504:H506" si="188">G504/C504</f>
        <v>0.72222222222222221</v>
      </c>
      <c r="I504" s="12">
        <v>2260</v>
      </c>
      <c r="J504" s="12">
        <v>18844</v>
      </c>
      <c r="K504" s="23">
        <f t="shared" si="185"/>
        <v>2093.7777777777778</v>
      </c>
      <c r="N504" s="12">
        <v>72</v>
      </c>
      <c r="P504" s="12">
        <f t="shared" ref="P504:P506" si="189">N504*C504</f>
        <v>648</v>
      </c>
      <c r="Q504" s="12">
        <f t="shared" ref="Q504:Q506" si="190">I504*C504</f>
        <v>20340</v>
      </c>
    </row>
    <row r="505" spans="1:17" x14ac:dyDescent="0.3">
      <c r="A505" s="12" t="s">
        <v>179</v>
      </c>
      <c r="B505" s="12" t="s">
        <v>156</v>
      </c>
      <c r="C505" s="12">
        <v>6</v>
      </c>
      <c r="D505" s="12">
        <v>1</v>
      </c>
      <c r="E505" s="12">
        <v>2</v>
      </c>
      <c r="F505" s="12">
        <f t="shared" si="186"/>
        <v>3</v>
      </c>
      <c r="G505" s="13">
        <f t="shared" si="187"/>
        <v>2</v>
      </c>
      <c r="H505" s="14">
        <f t="shared" si="188"/>
        <v>0.33333333333333331</v>
      </c>
      <c r="I505" s="12">
        <v>2244</v>
      </c>
      <c r="J505" s="12">
        <v>14212</v>
      </c>
      <c r="K505" s="23">
        <f t="shared" si="185"/>
        <v>2368.6666666666665</v>
      </c>
      <c r="L505" s="12">
        <v>2299</v>
      </c>
      <c r="N505" s="12">
        <v>33</v>
      </c>
      <c r="P505" s="12">
        <f t="shared" si="189"/>
        <v>198</v>
      </c>
      <c r="Q505" s="12">
        <f t="shared" si="190"/>
        <v>13464</v>
      </c>
    </row>
    <row r="506" spans="1:17" x14ac:dyDescent="0.3">
      <c r="B506" s="12" t="s">
        <v>183</v>
      </c>
      <c r="C506" s="12">
        <v>6</v>
      </c>
      <c r="D506" s="12">
        <v>2</v>
      </c>
      <c r="E506" s="12">
        <v>3</v>
      </c>
      <c r="F506" s="12">
        <f t="shared" si="186"/>
        <v>1</v>
      </c>
      <c r="G506" s="13">
        <f t="shared" si="187"/>
        <v>3.5</v>
      </c>
      <c r="H506" s="14">
        <f t="shared" si="188"/>
        <v>0.58333333333333337</v>
      </c>
      <c r="I506" s="12">
        <v>2181</v>
      </c>
      <c r="J506" s="12">
        <v>12743</v>
      </c>
      <c r="K506" s="23">
        <f t="shared" si="185"/>
        <v>2123.8333333333335</v>
      </c>
      <c r="N506" s="12">
        <v>58</v>
      </c>
      <c r="P506" s="12">
        <f t="shared" si="189"/>
        <v>348</v>
      </c>
      <c r="Q506" s="12">
        <f t="shared" si="190"/>
        <v>13086</v>
      </c>
    </row>
    <row r="507" spans="1:17" x14ac:dyDescent="0.3">
      <c r="B507" s="12" t="s">
        <v>4</v>
      </c>
      <c r="C507" s="12">
        <v>9</v>
      </c>
      <c r="D507" s="12">
        <v>8</v>
      </c>
      <c r="E507" s="12">
        <v>0</v>
      </c>
      <c r="F507" s="12">
        <f t="shared" si="182"/>
        <v>1</v>
      </c>
      <c r="G507" s="13">
        <f t="shared" si="183"/>
        <v>8</v>
      </c>
      <c r="H507" s="14">
        <f t="shared" si="184"/>
        <v>0.88888888888888884</v>
      </c>
      <c r="I507" s="12">
        <v>2521</v>
      </c>
      <c r="J507" s="12">
        <v>19531</v>
      </c>
      <c r="K507" s="23">
        <f t="shared" si="185"/>
        <v>2170.1111111111113</v>
      </c>
      <c r="N507" s="12">
        <v>89</v>
      </c>
      <c r="P507" s="12">
        <f t="shared" si="173"/>
        <v>801</v>
      </c>
      <c r="Q507" s="12">
        <f t="shared" si="174"/>
        <v>22689</v>
      </c>
    </row>
    <row r="508" spans="1:17" x14ac:dyDescent="0.3">
      <c r="C508" s="13">
        <f>SUM(C469:C507)</f>
        <v>236</v>
      </c>
      <c r="D508" s="13">
        <f>SUM(D469:D507)</f>
        <v>118</v>
      </c>
      <c r="E508" s="13">
        <f>SUM(E469:E507)</f>
        <v>59</v>
      </c>
      <c r="F508" s="13">
        <f>SUM(F469:F507)</f>
        <v>59</v>
      </c>
      <c r="G508" s="13">
        <f>SUM(G469:G507)</f>
        <v>147.5</v>
      </c>
      <c r="H508" s="24">
        <f t="shared" si="177"/>
        <v>0.625</v>
      </c>
      <c r="I508" s="28">
        <v>2134</v>
      </c>
      <c r="J508" s="13">
        <f>SUM(J469:J507)</f>
        <v>481280</v>
      </c>
      <c r="K508" s="25">
        <f t="shared" si="185"/>
        <v>2039.3220338983051</v>
      </c>
      <c r="P508" s="13">
        <f>SUM(P469:P507)</f>
        <v>14755</v>
      </c>
      <c r="Q508" s="13">
        <f>SUM(Q469:Q507)</f>
        <v>508438</v>
      </c>
    </row>
    <row r="509" spans="1:17" x14ac:dyDescent="0.3">
      <c r="C509" s="13"/>
      <c r="D509" s="13"/>
      <c r="E509" s="13"/>
      <c r="F509" s="13"/>
      <c r="G509" s="13"/>
      <c r="H509" s="24"/>
      <c r="J509" s="13"/>
      <c r="K509" s="25"/>
    </row>
    <row r="510" spans="1:17" x14ac:dyDescent="0.3">
      <c r="A510" s="22" t="s">
        <v>32</v>
      </c>
    </row>
    <row r="511" spans="1:17" x14ac:dyDescent="0.3">
      <c r="C511" s="12" t="s">
        <v>75</v>
      </c>
      <c r="D511" s="12" t="s">
        <v>76</v>
      </c>
      <c r="E511" s="12" t="s">
        <v>77</v>
      </c>
      <c r="F511" s="12" t="s">
        <v>75</v>
      </c>
      <c r="G511" s="12" t="s">
        <v>0</v>
      </c>
      <c r="H511" s="12" t="s">
        <v>5</v>
      </c>
      <c r="I511" s="12" t="s">
        <v>79</v>
      </c>
      <c r="J511" s="12" t="s">
        <v>14</v>
      </c>
      <c r="K511" s="12" t="s">
        <v>1</v>
      </c>
      <c r="L511" s="12" t="s">
        <v>78</v>
      </c>
      <c r="N511" s="12" t="s">
        <v>178</v>
      </c>
      <c r="P511" s="12" t="s">
        <v>185</v>
      </c>
      <c r="Q511" s="12" t="s">
        <v>186</v>
      </c>
    </row>
    <row r="512" spans="1:17" x14ac:dyDescent="0.3">
      <c r="A512" s="12" t="s">
        <v>13</v>
      </c>
      <c r="B512" s="12" t="s">
        <v>35</v>
      </c>
      <c r="C512" s="12">
        <v>7</v>
      </c>
      <c r="D512" s="12">
        <v>3</v>
      </c>
      <c r="E512" s="12">
        <v>1</v>
      </c>
      <c r="F512" s="12">
        <f>C512-D512-E512</f>
        <v>3</v>
      </c>
      <c r="G512" s="13">
        <f>D512+E512/2</f>
        <v>3.5</v>
      </c>
      <c r="H512" s="14">
        <f>G512/C512</f>
        <v>0.5</v>
      </c>
      <c r="I512" s="12">
        <v>1981</v>
      </c>
      <c r="J512" s="12">
        <v>13864</v>
      </c>
      <c r="K512" s="23">
        <f>J512/C512</f>
        <v>1980.5714285714287</v>
      </c>
      <c r="L512" s="12">
        <v>1935</v>
      </c>
      <c r="N512" s="12">
        <v>50</v>
      </c>
      <c r="P512" s="12">
        <f t="shared" si="173"/>
        <v>350</v>
      </c>
      <c r="Q512" s="12">
        <f t="shared" si="174"/>
        <v>13867</v>
      </c>
    </row>
    <row r="513" spans="1:17" x14ac:dyDescent="0.3">
      <c r="B513" s="12" t="s">
        <v>4</v>
      </c>
      <c r="C513" s="12">
        <v>7</v>
      </c>
      <c r="D513" s="12">
        <v>2</v>
      </c>
      <c r="E513" s="12">
        <v>2</v>
      </c>
      <c r="F513" s="12">
        <f>C513-D513-E513</f>
        <v>3</v>
      </c>
      <c r="G513" s="13">
        <f>D513+E513/2</f>
        <v>3</v>
      </c>
      <c r="H513" s="14">
        <f>G513/C513</f>
        <v>0.42857142857142855</v>
      </c>
      <c r="I513" s="12">
        <v>1810</v>
      </c>
      <c r="J513" s="12">
        <v>13659</v>
      </c>
      <c r="K513" s="23">
        <f>J513/C513</f>
        <v>1951.2857142857142</v>
      </c>
      <c r="N513" s="12">
        <v>43</v>
      </c>
      <c r="P513" s="12">
        <f t="shared" si="173"/>
        <v>301</v>
      </c>
      <c r="Q513" s="12">
        <f t="shared" si="174"/>
        <v>12670</v>
      </c>
    </row>
    <row r="514" spans="1:17" x14ac:dyDescent="0.3">
      <c r="C514" s="13">
        <f>SUM(C512:C513)</f>
        <v>14</v>
      </c>
      <c r="D514" s="13">
        <f>SUM(D512:D513)</f>
        <v>5</v>
      </c>
      <c r="E514" s="13">
        <f>SUM(E512:E513)</f>
        <v>3</v>
      </c>
      <c r="F514" s="13">
        <f>SUM(F512:F513)</f>
        <v>6</v>
      </c>
      <c r="G514" s="13">
        <f>SUM(G512:G513)</f>
        <v>6.5</v>
      </c>
      <c r="H514" s="24">
        <f>G514/C514</f>
        <v>0.4642857142857143</v>
      </c>
      <c r="I514" s="26">
        <v>1937</v>
      </c>
      <c r="J514" s="13">
        <f>SUM(J512:J513)</f>
        <v>27523</v>
      </c>
      <c r="K514" s="25">
        <f>J514/C514</f>
        <v>1965.9285714285713</v>
      </c>
      <c r="P514" s="13">
        <f>SUM(P512:P513)</f>
        <v>651</v>
      </c>
      <c r="Q514" s="13">
        <f>SUM(Q512:Q513)</f>
        <v>26537</v>
      </c>
    </row>
    <row r="515" spans="1:17" ht="15" customHeight="1" x14ac:dyDescent="0.3">
      <c r="C515" s="13"/>
      <c r="D515" s="13"/>
      <c r="E515" s="13"/>
      <c r="F515" s="13"/>
      <c r="G515" s="13"/>
      <c r="H515" s="24"/>
      <c r="I515" s="26"/>
      <c r="J515" s="13"/>
      <c r="K515" s="25"/>
    </row>
    <row r="516" spans="1:17" x14ac:dyDescent="0.3">
      <c r="A516" s="22" t="s">
        <v>20</v>
      </c>
    </row>
    <row r="517" spans="1:17" x14ac:dyDescent="0.3">
      <c r="C517" s="12" t="s">
        <v>75</v>
      </c>
      <c r="D517" s="12" t="s">
        <v>76</v>
      </c>
      <c r="E517" s="12" t="s">
        <v>77</v>
      </c>
      <c r="F517" s="12" t="s">
        <v>75</v>
      </c>
      <c r="G517" s="12" t="s">
        <v>0</v>
      </c>
      <c r="H517" s="12" t="s">
        <v>5</v>
      </c>
      <c r="I517" s="12" t="s">
        <v>79</v>
      </c>
      <c r="J517" s="12" t="s">
        <v>14</v>
      </c>
      <c r="K517" s="12" t="s">
        <v>1</v>
      </c>
      <c r="L517" s="12" t="s">
        <v>78</v>
      </c>
      <c r="N517" s="12" t="s">
        <v>178</v>
      </c>
      <c r="P517" s="12" t="s">
        <v>185</v>
      </c>
      <c r="Q517" s="12" t="s">
        <v>186</v>
      </c>
    </row>
    <row r="518" spans="1:17" x14ac:dyDescent="0.3">
      <c r="A518" s="12" t="s">
        <v>106</v>
      </c>
      <c r="B518" s="12" t="s">
        <v>2</v>
      </c>
      <c r="C518" s="12">
        <v>2</v>
      </c>
      <c r="D518" s="12">
        <v>0</v>
      </c>
      <c r="E518" s="12">
        <v>0</v>
      </c>
      <c r="F518" s="12">
        <f t="shared" ref="F518:F524" si="191">C518-D518-E518</f>
        <v>2</v>
      </c>
      <c r="G518" s="13">
        <f t="shared" ref="G518:G524" si="192">D518+E518/2</f>
        <v>0</v>
      </c>
      <c r="H518" s="14">
        <f>G518/C518</f>
        <v>0</v>
      </c>
      <c r="J518" s="12">
        <v>3019</v>
      </c>
      <c r="K518" s="23">
        <f>J518/C518</f>
        <v>1509.5</v>
      </c>
      <c r="L518" s="12" t="s">
        <v>38</v>
      </c>
      <c r="N518" s="12">
        <v>0</v>
      </c>
      <c r="P518" s="12">
        <f t="shared" si="173"/>
        <v>0</v>
      </c>
      <c r="Q518" s="12">
        <f t="shared" si="174"/>
        <v>0</v>
      </c>
    </row>
    <row r="519" spans="1:17" x14ac:dyDescent="0.3">
      <c r="A519" s="12" t="s">
        <v>6</v>
      </c>
      <c r="B519" s="12" t="s">
        <v>2</v>
      </c>
      <c r="C519" s="12">
        <v>5</v>
      </c>
      <c r="D519" s="12">
        <v>2</v>
      </c>
      <c r="E519" s="12">
        <v>2</v>
      </c>
      <c r="F519" s="12">
        <f t="shared" si="191"/>
        <v>1</v>
      </c>
      <c r="G519" s="13">
        <f t="shared" si="192"/>
        <v>3</v>
      </c>
      <c r="H519" s="14">
        <f>G519/C519</f>
        <v>0.6</v>
      </c>
      <c r="I519" s="12">
        <v>1482</v>
      </c>
      <c r="J519" s="12">
        <v>7049</v>
      </c>
      <c r="K519" s="23">
        <f>J519/C519</f>
        <v>1409.8</v>
      </c>
      <c r="L519" s="12" t="s">
        <v>38</v>
      </c>
      <c r="N519" s="12">
        <v>60</v>
      </c>
      <c r="P519" s="12">
        <f t="shared" si="173"/>
        <v>300</v>
      </c>
      <c r="Q519" s="12">
        <f t="shared" si="174"/>
        <v>7410</v>
      </c>
    </row>
    <row r="520" spans="1:17" x14ac:dyDescent="0.3">
      <c r="A520" s="12" t="s">
        <v>7</v>
      </c>
      <c r="B520" s="12" t="s">
        <v>4</v>
      </c>
      <c r="C520" s="12">
        <v>1</v>
      </c>
      <c r="D520" s="12">
        <v>0</v>
      </c>
      <c r="E520" s="12">
        <v>0</v>
      </c>
      <c r="F520" s="12">
        <f t="shared" si="191"/>
        <v>1</v>
      </c>
      <c r="G520" s="13">
        <f t="shared" si="192"/>
        <v>0</v>
      </c>
      <c r="H520" s="14">
        <f t="shared" ref="H520:H525" si="193">G520/C520</f>
        <v>0</v>
      </c>
      <c r="J520" s="12">
        <v>1826</v>
      </c>
      <c r="K520" s="23">
        <f t="shared" ref="K520:K525" si="194">J520/C520</f>
        <v>1826</v>
      </c>
      <c r="L520" s="12" t="s">
        <v>38</v>
      </c>
      <c r="N520" s="12">
        <v>0</v>
      </c>
      <c r="P520" s="12">
        <f t="shared" si="173"/>
        <v>0</v>
      </c>
      <c r="Q520" s="12">
        <f t="shared" si="174"/>
        <v>0</v>
      </c>
    </row>
    <row r="521" spans="1:17" x14ac:dyDescent="0.3">
      <c r="B521" s="12" t="s">
        <v>2</v>
      </c>
      <c r="C521" s="12">
        <v>7</v>
      </c>
      <c r="D521" s="12">
        <v>0</v>
      </c>
      <c r="E521" s="12">
        <v>3</v>
      </c>
      <c r="F521" s="12">
        <f t="shared" si="191"/>
        <v>4</v>
      </c>
      <c r="G521" s="13">
        <f t="shared" si="192"/>
        <v>1.5</v>
      </c>
      <c r="H521" s="14">
        <f t="shared" si="193"/>
        <v>0.21428571428571427</v>
      </c>
      <c r="I521" s="12">
        <v>1209</v>
      </c>
      <c r="J521" s="12">
        <v>10075</v>
      </c>
      <c r="K521" s="23">
        <f t="shared" si="194"/>
        <v>1439.2857142857142</v>
      </c>
      <c r="N521" s="12">
        <v>21</v>
      </c>
      <c r="P521" s="12">
        <f t="shared" si="173"/>
        <v>147</v>
      </c>
      <c r="Q521" s="12">
        <f t="shared" si="174"/>
        <v>8463</v>
      </c>
    </row>
    <row r="522" spans="1:17" x14ac:dyDescent="0.3">
      <c r="A522" s="12" t="s">
        <v>8</v>
      </c>
      <c r="B522" s="12" t="s">
        <v>2</v>
      </c>
      <c r="C522" s="12">
        <v>6</v>
      </c>
      <c r="D522" s="12">
        <v>1</v>
      </c>
      <c r="E522" s="12">
        <v>2</v>
      </c>
      <c r="F522" s="12">
        <f t="shared" si="191"/>
        <v>3</v>
      </c>
      <c r="G522" s="13">
        <f t="shared" si="192"/>
        <v>2</v>
      </c>
      <c r="H522" s="14">
        <f t="shared" si="193"/>
        <v>0.33333333333333331</v>
      </c>
      <c r="I522" s="12">
        <v>1376</v>
      </c>
      <c r="J522" s="12">
        <v>9003</v>
      </c>
      <c r="K522" s="23">
        <f t="shared" si="194"/>
        <v>1500.5</v>
      </c>
      <c r="L522" s="12">
        <v>1384</v>
      </c>
      <c r="N522" s="12">
        <v>33</v>
      </c>
      <c r="P522" s="12">
        <f t="shared" si="173"/>
        <v>198</v>
      </c>
      <c r="Q522" s="12">
        <f t="shared" si="174"/>
        <v>8256</v>
      </c>
    </row>
    <row r="523" spans="1:17" x14ac:dyDescent="0.3">
      <c r="A523" s="12" t="s">
        <v>9</v>
      </c>
      <c r="B523" s="12" t="s">
        <v>2</v>
      </c>
      <c r="C523" s="12">
        <v>4</v>
      </c>
      <c r="D523" s="12">
        <v>0</v>
      </c>
      <c r="E523" s="12">
        <v>1</v>
      </c>
      <c r="F523" s="12">
        <f t="shared" si="191"/>
        <v>3</v>
      </c>
      <c r="G523" s="13">
        <f t="shared" si="192"/>
        <v>0.5</v>
      </c>
      <c r="H523" s="14">
        <f t="shared" si="193"/>
        <v>0.125</v>
      </c>
      <c r="I523" s="12">
        <v>1274</v>
      </c>
      <c r="J523" s="12">
        <v>6382</v>
      </c>
      <c r="K523" s="23">
        <f t="shared" si="194"/>
        <v>1595.5</v>
      </c>
      <c r="L523" s="12">
        <v>1383</v>
      </c>
      <c r="N523" s="12">
        <v>13</v>
      </c>
      <c r="P523" s="12">
        <f t="shared" si="173"/>
        <v>52</v>
      </c>
      <c r="Q523" s="12">
        <f t="shared" si="174"/>
        <v>5096</v>
      </c>
    </row>
    <row r="524" spans="1:17" x14ac:dyDescent="0.3">
      <c r="A524" s="12" t="s">
        <v>10</v>
      </c>
      <c r="B524" s="12" t="s">
        <v>2</v>
      </c>
      <c r="C524" s="12">
        <v>3</v>
      </c>
      <c r="D524" s="12">
        <v>2</v>
      </c>
      <c r="E524" s="12">
        <v>1</v>
      </c>
      <c r="F524" s="12">
        <f t="shared" si="191"/>
        <v>0</v>
      </c>
      <c r="G524" s="13">
        <f t="shared" si="192"/>
        <v>2.5</v>
      </c>
      <c r="H524" s="14">
        <f>G524/C524</f>
        <v>0.83333333333333337</v>
      </c>
      <c r="I524" s="12">
        <v>1523</v>
      </c>
      <c r="J524" s="12">
        <v>3750</v>
      </c>
      <c r="K524" s="23">
        <f>J524/C524</f>
        <v>1250</v>
      </c>
      <c r="L524" s="12">
        <v>1372</v>
      </c>
      <c r="N524" s="12">
        <v>83</v>
      </c>
      <c r="P524" s="12">
        <f t="shared" si="173"/>
        <v>249</v>
      </c>
      <c r="Q524" s="12">
        <f t="shared" si="174"/>
        <v>4569</v>
      </c>
    </row>
    <row r="525" spans="1:17" x14ac:dyDescent="0.3">
      <c r="C525" s="13">
        <f>SUM(C518:C524)</f>
        <v>28</v>
      </c>
      <c r="D525" s="13">
        <f>SUM(D518:D524)</f>
        <v>5</v>
      </c>
      <c r="E525" s="13">
        <f>SUM(E518:E524)</f>
        <v>9</v>
      </c>
      <c r="F525" s="13">
        <f>SUM(F518:F524)</f>
        <v>14</v>
      </c>
      <c r="G525" s="13">
        <f>SUM(G518:G524)</f>
        <v>9.5</v>
      </c>
      <c r="H525" s="24">
        <f t="shared" si="193"/>
        <v>0.3392857142857143</v>
      </c>
      <c r="I525" s="26">
        <v>1351</v>
      </c>
      <c r="J525" s="13">
        <f>SUM(J518:J524)</f>
        <v>41104</v>
      </c>
      <c r="K525" s="25">
        <f t="shared" si="194"/>
        <v>1468</v>
      </c>
      <c r="P525" s="13">
        <f>SUM(P518:P524)</f>
        <v>946</v>
      </c>
      <c r="Q525" s="13">
        <f>SUM(Q518:Q524)</f>
        <v>33794</v>
      </c>
    </row>
    <row r="526" spans="1:17" x14ac:dyDescent="0.3">
      <c r="C526" s="13"/>
      <c r="D526" s="13"/>
      <c r="E526" s="13"/>
      <c r="F526" s="13"/>
      <c r="G526" s="13"/>
      <c r="H526" s="24"/>
      <c r="I526" s="26"/>
      <c r="J526" s="13"/>
      <c r="K526" s="25"/>
    </row>
    <row r="527" spans="1:17" x14ac:dyDescent="0.3">
      <c r="A527" s="22" t="s">
        <v>143</v>
      </c>
      <c r="C527" s="13"/>
      <c r="D527" s="13"/>
      <c r="E527" s="13"/>
      <c r="F527" s="13"/>
      <c r="G527" s="13"/>
      <c r="H527" s="24"/>
      <c r="I527" s="26"/>
      <c r="J527" s="13"/>
      <c r="K527" s="25"/>
    </row>
    <row r="528" spans="1:17" x14ac:dyDescent="0.3">
      <c r="C528" s="12" t="s">
        <v>75</v>
      </c>
      <c r="D528" s="12" t="s">
        <v>76</v>
      </c>
      <c r="E528" s="12" t="s">
        <v>77</v>
      </c>
      <c r="F528" s="12" t="s">
        <v>75</v>
      </c>
      <c r="G528" s="12" t="s">
        <v>0</v>
      </c>
      <c r="H528" s="12" t="s">
        <v>5</v>
      </c>
      <c r="I528" s="12" t="s">
        <v>79</v>
      </c>
      <c r="J528" s="12" t="s">
        <v>14</v>
      </c>
      <c r="K528" s="12" t="s">
        <v>1</v>
      </c>
      <c r="L528" s="12" t="s">
        <v>78</v>
      </c>
      <c r="N528" s="12" t="s">
        <v>178</v>
      </c>
      <c r="P528" s="12" t="s">
        <v>185</v>
      </c>
      <c r="Q528" s="12" t="s">
        <v>186</v>
      </c>
    </row>
    <row r="529" spans="1:17" x14ac:dyDescent="0.3">
      <c r="A529" s="12" t="s">
        <v>142</v>
      </c>
      <c r="B529" s="12" t="s">
        <v>130</v>
      </c>
      <c r="C529" s="12">
        <v>10</v>
      </c>
      <c r="D529" s="12">
        <v>1</v>
      </c>
      <c r="E529" s="12">
        <v>7</v>
      </c>
      <c r="F529" s="12">
        <f>C529-D529-E529</f>
        <v>2</v>
      </c>
      <c r="G529" s="13">
        <f>D529+E529/2</f>
        <v>4.5</v>
      </c>
      <c r="H529" s="14">
        <f>G529/C529</f>
        <v>0.45</v>
      </c>
      <c r="I529" s="12">
        <v>2386</v>
      </c>
      <c r="J529" s="12">
        <v>24223</v>
      </c>
      <c r="K529" s="23">
        <f>J529/C529</f>
        <v>2422.3000000000002</v>
      </c>
      <c r="L529" s="12">
        <v>2170</v>
      </c>
      <c r="N529" s="12">
        <v>45</v>
      </c>
      <c r="P529" s="12">
        <f t="shared" si="173"/>
        <v>450</v>
      </c>
      <c r="Q529" s="12">
        <f t="shared" si="174"/>
        <v>23860</v>
      </c>
    </row>
    <row r="530" spans="1:17" x14ac:dyDescent="0.3">
      <c r="B530" s="12" t="s">
        <v>100</v>
      </c>
      <c r="C530" s="12">
        <v>7</v>
      </c>
      <c r="D530" s="12">
        <v>3</v>
      </c>
      <c r="E530" s="12">
        <v>3</v>
      </c>
      <c r="F530" s="12">
        <f>C530-D530-E530</f>
        <v>1</v>
      </c>
      <c r="G530" s="13">
        <f>D530+E530/2</f>
        <v>4.5</v>
      </c>
      <c r="H530" s="14">
        <f>G530/C530</f>
        <v>0.6428571428571429</v>
      </c>
      <c r="I530" s="12">
        <v>2228</v>
      </c>
      <c r="J530" s="12">
        <v>14884</v>
      </c>
      <c r="K530" s="23">
        <f>J530/C530</f>
        <v>2126.2857142857142</v>
      </c>
      <c r="N530" s="12">
        <v>64</v>
      </c>
      <c r="P530" s="12">
        <f t="shared" si="173"/>
        <v>448</v>
      </c>
      <c r="Q530" s="12">
        <f t="shared" si="174"/>
        <v>15596</v>
      </c>
    </row>
    <row r="531" spans="1:17" x14ac:dyDescent="0.3">
      <c r="B531" s="12" t="s">
        <v>4</v>
      </c>
      <c r="C531" s="12">
        <v>2</v>
      </c>
      <c r="D531" s="12">
        <v>1</v>
      </c>
      <c r="E531" s="12">
        <v>1</v>
      </c>
      <c r="F531" s="12">
        <f>C531-D531-E531</f>
        <v>0</v>
      </c>
      <c r="G531" s="13">
        <f>D531+E531/2</f>
        <v>1.5</v>
      </c>
      <c r="H531" s="14">
        <f>G531/C531</f>
        <v>0.75</v>
      </c>
      <c r="I531" s="12">
        <v>2105</v>
      </c>
      <c r="J531" s="12">
        <v>3823</v>
      </c>
      <c r="K531" s="23">
        <f>J531/C531</f>
        <v>1911.5</v>
      </c>
      <c r="N531" s="12">
        <v>75</v>
      </c>
      <c r="P531" s="12">
        <f t="shared" ref="P531" si="195">N531*C531</f>
        <v>150</v>
      </c>
      <c r="Q531" s="12">
        <f t="shared" ref="Q531" si="196">I531*C531</f>
        <v>4210</v>
      </c>
    </row>
    <row r="532" spans="1:17" x14ac:dyDescent="0.3">
      <c r="A532" s="12" t="s">
        <v>149</v>
      </c>
      <c r="B532" s="12" t="s">
        <v>130</v>
      </c>
      <c r="C532" s="12">
        <v>5</v>
      </c>
      <c r="D532" s="12">
        <v>3</v>
      </c>
      <c r="E532" s="12">
        <v>2</v>
      </c>
      <c r="F532" s="12">
        <f t="shared" ref="F532:F536" si="197">C532-D532-E532</f>
        <v>0</v>
      </c>
      <c r="G532" s="13">
        <f t="shared" ref="G532:G536" si="198">D532+E532/2</f>
        <v>4</v>
      </c>
      <c r="H532" s="14">
        <f t="shared" ref="H532:H536" si="199">G532/C532</f>
        <v>0.8</v>
      </c>
      <c r="I532" s="12">
        <v>2326</v>
      </c>
      <c r="J532" s="12">
        <v>10428</v>
      </c>
      <c r="K532" s="23">
        <f t="shared" ref="K532:K536" si="200">J532/C532</f>
        <v>2085.6</v>
      </c>
      <c r="L532" s="12">
        <v>2148</v>
      </c>
      <c r="N532" s="12">
        <v>80</v>
      </c>
      <c r="P532" s="12">
        <f t="shared" ref="P532:P536" si="201">N532*C532</f>
        <v>400</v>
      </c>
      <c r="Q532" s="12">
        <f t="shared" ref="Q532:Q536" si="202">I532*C532</f>
        <v>11630</v>
      </c>
    </row>
    <row r="533" spans="1:17" x14ac:dyDescent="0.3">
      <c r="B533" s="12" t="s">
        <v>100</v>
      </c>
      <c r="C533" s="12">
        <v>1</v>
      </c>
      <c r="D533" s="12">
        <v>0</v>
      </c>
      <c r="E533" s="12">
        <v>1</v>
      </c>
      <c r="F533" s="12">
        <f t="shared" si="197"/>
        <v>0</v>
      </c>
      <c r="G533" s="13">
        <f t="shared" si="198"/>
        <v>0.5</v>
      </c>
      <c r="H533" s="14">
        <f t="shared" si="199"/>
        <v>0.5</v>
      </c>
      <c r="I533" s="12">
        <v>2136</v>
      </c>
      <c r="J533" s="12">
        <v>2136</v>
      </c>
      <c r="K533" s="23">
        <f t="shared" si="200"/>
        <v>2136</v>
      </c>
      <c r="N533" s="12">
        <v>50</v>
      </c>
      <c r="P533" s="12">
        <f t="shared" si="201"/>
        <v>50</v>
      </c>
      <c r="Q533" s="12">
        <f t="shared" si="202"/>
        <v>2136</v>
      </c>
    </row>
    <row r="534" spans="1:17" x14ac:dyDescent="0.3">
      <c r="A534" s="12" t="s">
        <v>160</v>
      </c>
      <c r="B534" s="12" t="s">
        <v>130</v>
      </c>
      <c r="C534" s="12">
        <v>2</v>
      </c>
      <c r="D534" s="12">
        <v>1</v>
      </c>
      <c r="E534" s="12">
        <v>1</v>
      </c>
      <c r="F534" s="12">
        <f t="shared" si="197"/>
        <v>0</v>
      </c>
      <c r="G534" s="13">
        <f t="shared" si="198"/>
        <v>1.5</v>
      </c>
      <c r="H534" s="14">
        <f t="shared" si="199"/>
        <v>0.75</v>
      </c>
      <c r="I534" s="12">
        <v>2239</v>
      </c>
      <c r="J534" s="12">
        <v>4091</v>
      </c>
      <c r="K534" s="23">
        <f t="shared" si="200"/>
        <v>2045.5</v>
      </c>
      <c r="L534" s="12">
        <v>2166</v>
      </c>
      <c r="N534" s="12">
        <v>75</v>
      </c>
      <c r="P534" s="12">
        <f t="shared" si="201"/>
        <v>150</v>
      </c>
      <c r="Q534" s="12">
        <f t="shared" si="202"/>
        <v>4478</v>
      </c>
    </row>
    <row r="535" spans="1:17" x14ac:dyDescent="0.3">
      <c r="A535" s="12" t="s">
        <v>173</v>
      </c>
      <c r="B535" s="12" t="s">
        <v>100</v>
      </c>
      <c r="C535" s="12">
        <v>2</v>
      </c>
      <c r="D535" s="12">
        <v>2</v>
      </c>
      <c r="E535" s="12">
        <v>0</v>
      </c>
      <c r="F535" s="12">
        <f t="shared" si="197"/>
        <v>0</v>
      </c>
      <c r="G535" s="13">
        <f t="shared" si="198"/>
        <v>2</v>
      </c>
      <c r="H535" s="14">
        <f t="shared" si="199"/>
        <v>1</v>
      </c>
      <c r="I535" s="12">
        <v>2697</v>
      </c>
      <c r="J535" s="12">
        <v>3793</v>
      </c>
      <c r="K535" s="23">
        <f t="shared" si="200"/>
        <v>1896.5</v>
      </c>
      <c r="L535" s="12">
        <v>2166</v>
      </c>
      <c r="N535" s="12">
        <v>100</v>
      </c>
      <c r="P535" s="12">
        <f t="shared" si="201"/>
        <v>200</v>
      </c>
      <c r="Q535" s="12">
        <f t="shared" si="202"/>
        <v>5394</v>
      </c>
    </row>
    <row r="536" spans="1:17" x14ac:dyDescent="0.3">
      <c r="A536" s="12" t="s">
        <v>179</v>
      </c>
      <c r="B536" s="12" t="s">
        <v>100</v>
      </c>
      <c r="C536" s="12">
        <v>1</v>
      </c>
      <c r="D536" s="12">
        <v>1</v>
      </c>
      <c r="E536" s="12">
        <v>0</v>
      </c>
      <c r="F536" s="12">
        <f t="shared" si="197"/>
        <v>0</v>
      </c>
      <c r="G536" s="13">
        <f t="shared" si="198"/>
        <v>1</v>
      </c>
      <c r="H536" s="14">
        <f t="shared" si="199"/>
        <v>1</v>
      </c>
      <c r="I536" s="12">
        <v>2866</v>
      </c>
      <c r="J536" s="12">
        <v>2066</v>
      </c>
      <c r="K536" s="23">
        <f t="shared" si="200"/>
        <v>2066</v>
      </c>
      <c r="L536" s="12">
        <v>2171</v>
      </c>
      <c r="N536" s="12">
        <v>100</v>
      </c>
      <c r="P536" s="12">
        <f t="shared" si="201"/>
        <v>100</v>
      </c>
      <c r="Q536" s="12">
        <f t="shared" si="202"/>
        <v>2866</v>
      </c>
    </row>
    <row r="537" spans="1:17" x14ac:dyDescent="0.3">
      <c r="B537" s="12" t="s">
        <v>4</v>
      </c>
      <c r="C537" s="12">
        <v>2</v>
      </c>
      <c r="D537" s="12">
        <v>1</v>
      </c>
      <c r="E537" s="12">
        <v>1</v>
      </c>
      <c r="F537" s="12">
        <f>C537-D537-E537</f>
        <v>0</v>
      </c>
      <c r="G537" s="13">
        <f>D537+E537/2</f>
        <v>1.5</v>
      </c>
      <c r="H537" s="14">
        <f>G537/C537</f>
        <v>0.75</v>
      </c>
      <c r="I537" s="12">
        <v>2152</v>
      </c>
      <c r="J537" s="12">
        <v>3917</v>
      </c>
      <c r="K537" s="23">
        <f>J537/C537</f>
        <v>1958.5</v>
      </c>
      <c r="N537" s="12">
        <v>75</v>
      </c>
      <c r="P537" s="12">
        <f t="shared" si="173"/>
        <v>150</v>
      </c>
      <c r="Q537" s="12">
        <f t="shared" si="174"/>
        <v>4304</v>
      </c>
    </row>
    <row r="538" spans="1:17" x14ac:dyDescent="0.3">
      <c r="C538" s="13">
        <f>SUM(C529:C537)</f>
        <v>32</v>
      </c>
      <c r="D538" s="13">
        <f>SUM(D529:D537)</f>
        <v>13</v>
      </c>
      <c r="E538" s="13">
        <f>SUM(E529:E537)</f>
        <v>16</v>
      </c>
      <c r="F538" s="13">
        <f>SUM(F529:F537)</f>
        <v>3</v>
      </c>
      <c r="G538" s="13">
        <f>SUM(G529:G537)</f>
        <v>21</v>
      </c>
      <c r="H538" s="24">
        <f>G538/C538</f>
        <v>0.65625</v>
      </c>
      <c r="I538" s="28">
        <v>2285</v>
      </c>
      <c r="J538" s="13">
        <f>SUM(J529:J537)</f>
        <v>69361</v>
      </c>
      <c r="K538" s="25">
        <f>J538/C538</f>
        <v>2167.53125</v>
      </c>
      <c r="P538" s="13">
        <f>SUM(P529:P537)</f>
        <v>2098</v>
      </c>
      <c r="Q538" s="13">
        <f>SUM(Q529:Q537)</f>
        <v>74474</v>
      </c>
    </row>
    <row r="539" spans="1:17" x14ac:dyDescent="0.3">
      <c r="C539" s="13"/>
      <c r="D539" s="13"/>
      <c r="E539" s="13"/>
      <c r="F539" s="13"/>
      <c r="G539" s="13"/>
      <c r="H539" s="24"/>
      <c r="I539" s="26"/>
      <c r="J539" s="13"/>
      <c r="K539" s="25"/>
    </row>
    <row r="540" spans="1:17" x14ac:dyDescent="0.3">
      <c r="A540" s="22" t="s">
        <v>146</v>
      </c>
      <c r="C540" s="13"/>
      <c r="D540" s="13"/>
      <c r="E540" s="13"/>
      <c r="F540" s="13"/>
      <c r="G540" s="13"/>
      <c r="H540" s="24"/>
      <c r="I540" s="26"/>
      <c r="J540" s="13"/>
      <c r="K540" s="25"/>
    </row>
    <row r="541" spans="1:17" x14ac:dyDescent="0.3">
      <c r="C541" s="12" t="s">
        <v>75</v>
      </c>
      <c r="D541" s="12" t="s">
        <v>76</v>
      </c>
      <c r="E541" s="12" t="s">
        <v>77</v>
      </c>
      <c r="F541" s="12" t="s">
        <v>75</v>
      </c>
      <c r="G541" s="12" t="s">
        <v>0</v>
      </c>
      <c r="H541" s="12" t="s">
        <v>5</v>
      </c>
      <c r="I541" s="12" t="s">
        <v>79</v>
      </c>
      <c r="J541" s="12" t="s">
        <v>14</v>
      </c>
      <c r="K541" s="12" t="s">
        <v>1</v>
      </c>
      <c r="L541" s="12" t="s">
        <v>78</v>
      </c>
      <c r="N541" s="12" t="s">
        <v>178</v>
      </c>
      <c r="P541" s="12" t="s">
        <v>185</v>
      </c>
      <c r="Q541" s="12" t="s">
        <v>186</v>
      </c>
    </row>
    <row r="542" spans="1:17" x14ac:dyDescent="0.3">
      <c r="A542" s="12" t="s">
        <v>142</v>
      </c>
      <c r="B542" s="12" t="s">
        <v>2</v>
      </c>
      <c r="C542" s="12">
        <v>3</v>
      </c>
      <c r="D542" s="12">
        <v>3</v>
      </c>
      <c r="E542" s="12">
        <v>0</v>
      </c>
      <c r="F542" s="12">
        <f t="shared" ref="F542:F549" si="203">C542-D542-E542</f>
        <v>0</v>
      </c>
      <c r="G542" s="13">
        <f t="shared" ref="G542:G549" si="204">D542+E542/2</f>
        <v>3</v>
      </c>
      <c r="H542" s="14">
        <f t="shared" ref="H542:H550" si="205">G542/C542</f>
        <v>1</v>
      </c>
      <c r="I542" s="12">
        <v>2050</v>
      </c>
      <c r="J542" s="12">
        <v>3750</v>
      </c>
      <c r="K542" s="23">
        <f t="shared" ref="K542:K550" si="206">J542/C542</f>
        <v>1250</v>
      </c>
      <c r="L542" s="12">
        <v>1073</v>
      </c>
      <c r="N542" s="12">
        <v>100</v>
      </c>
      <c r="P542" s="12">
        <f t="shared" si="173"/>
        <v>300</v>
      </c>
      <c r="Q542" s="12">
        <f t="shared" si="174"/>
        <v>6150</v>
      </c>
    </row>
    <row r="543" spans="1:17" x14ac:dyDescent="0.3">
      <c r="A543" s="12" t="s">
        <v>149</v>
      </c>
      <c r="B543" s="12" t="s">
        <v>2</v>
      </c>
      <c r="C543" s="12">
        <v>5</v>
      </c>
      <c r="D543" s="12">
        <v>1</v>
      </c>
      <c r="E543" s="12">
        <v>2</v>
      </c>
      <c r="F543" s="12">
        <f t="shared" si="203"/>
        <v>2</v>
      </c>
      <c r="G543" s="13">
        <f t="shared" si="204"/>
        <v>2</v>
      </c>
      <c r="H543" s="14">
        <f t="shared" si="205"/>
        <v>0.4</v>
      </c>
      <c r="I543" s="12">
        <v>1178</v>
      </c>
      <c r="J543" s="12">
        <v>6250</v>
      </c>
      <c r="K543" s="23">
        <f t="shared" si="206"/>
        <v>1250</v>
      </c>
      <c r="L543" s="12">
        <v>1063</v>
      </c>
      <c r="N543" s="12">
        <v>40</v>
      </c>
      <c r="P543" s="12">
        <f t="shared" ref="P543:P609" si="207">N543*C543</f>
        <v>200</v>
      </c>
      <c r="Q543" s="12">
        <f t="shared" ref="Q543:Q609" si="208">I543*C543</f>
        <v>5890</v>
      </c>
    </row>
    <row r="544" spans="1:17" x14ac:dyDescent="0.3">
      <c r="A544" s="12" t="s">
        <v>160</v>
      </c>
      <c r="B544" s="12" t="s">
        <v>2</v>
      </c>
      <c r="C544" s="12">
        <v>4</v>
      </c>
      <c r="D544" s="12">
        <v>0</v>
      </c>
      <c r="E544" s="12">
        <v>0</v>
      </c>
      <c r="F544" s="12">
        <f t="shared" si="203"/>
        <v>4</v>
      </c>
      <c r="G544" s="13">
        <f t="shared" si="204"/>
        <v>0</v>
      </c>
      <c r="H544" s="14">
        <f t="shared" si="205"/>
        <v>0</v>
      </c>
      <c r="J544" s="12">
        <v>6442</v>
      </c>
      <c r="K544" s="23">
        <f t="shared" si="206"/>
        <v>1610.5</v>
      </c>
      <c r="L544" s="12">
        <v>1061</v>
      </c>
      <c r="N544" s="12">
        <v>0</v>
      </c>
      <c r="P544" s="12">
        <f t="shared" si="207"/>
        <v>0</v>
      </c>
      <c r="Q544" s="12">
        <f t="shared" si="208"/>
        <v>0</v>
      </c>
    </row>
    <row r="545" spans="1:17" x14ac:dyDescent="0.3">
      <c r="B545" s="12" t="s">
        <v>3</v>
      </c>
      <c r="C545" s="12">
        <v>8</v>
      </c>
      <c r="D545" s="12">
        <v>7</v>
      </c>
      <c r="E545" s="12">
        <v>0</v>
      </c>
      <c r="F545" s="12">
        <f t="shared" si="203"/>
        <v>1</v>
      </c>
      <c r="G545" s="13">
        <f t="shared" si="204"/>
        <v>7</v>
      </c>
      <c r="H545" s="14">
        <f t="shared" si="205"/>
        <v>0.875</v>
      </c>
      <c r="I545" s="12">
        <v>1710</v>
      </c>
      <c r="J545" s="12">
        <v>10988</v>
      </c>
      <c r="K545" s="23">
        <f t="shared" si="206"/>
        <v>1373.5</v>
      </c>
      <c r="N545" s="12">
        <v>88</v>
      </c>
      <c r="P545" s="12">
        <f t="shared" si="207"/>
        <v>704</v>
      </c>
      <c r="Q545" s="12">
        <f t="shared" si="208"/>
        <v>13680</v>
      </c>
    </row>
    <row r="546" spans="1:17" x14ac:dyDescent="0.3">
      <c r="A546" s="12" t="s">
        <v>173</v>
      </c>
      <c r="B546" s="12" t="s">
        <v>2</v>
      </c>
      <c r="C546" s="12">
        <v>3</v>
      </c>
      <c r="D546" s="12">
        <v>0</v>
      </c>
      <c r="E546" s="12">
        <v>0</v>
      </c>
      <c r="F546" s="12">
        <f t="shared" si="203"/>
        <v>3</v>
      </c>
      <c r="G546" s="13">
        <f t="shared" si="204"/>
        <v>0</v>
      </c>
      <c r="H546" s="14">
        <f t="shared" si="205"/>
        <v>0</v>
      </c>
      <c r="J546" s="12">
        <v>5129</v>
      </c>
      <c r="K546" s="23">
        <f t="shared" si="206"/>
        <v>1709.6666666666667</v>
      </c>
      <c r="L546" s="12">
        <v>1514</v>
      </c>
      <c r="N546" s="12">
        <v>0</v>
      </c>
      <c r="P546" s="12">
        <f t="shared" si="207"/>
        <v>0</v>
      </c>
      <c r="Q546" s="12">
        <f t="shared" si="208"/>
        <v>0</v>
      </c>
    </row>
    <row r="547" spans="1:17" x14ac:dyDescent="0.3">
      <c r="B547" s="12" t="s">
        <v>3</v>
      </c>
      <c r="C547" s="12">
        <v>4</v>
      </c>
      <c r="D547" s="12">
        <v>3</v>
      </c>
      <c r="E547" s="12">
        <v>0</v>
      </c>
      <c r="F547" s="12">
        <f t="shared" ref="F547:F548" si="209">C547-D547-E547</f>
        <v>1</v>
      </c>
      <c r="G547" s="13">
        <f t="shared" ref="G547:G548" si="210">D547+E547/2</f>
        <v>3</v>
      </c>
      <c r="H547" s="14">
        <f t="shared" ref="H547:H548" si="211">G547/C547</f>
        <v>0.75</v>
      </c>
      <c r="I547" s="12">
        <v>1548</v>
      </c>
      <c r="J547" s="12">
        <v>5419</v>
      </c>
      <c r="K547" s="23">
        <f t="shared" ref="K547:K548" si="212">J547/C547</f>
        <v>1354.75</v>
      </c>
      <c r="N547" s="12">
        <v>75</v>
      </c>
      <c r="P547" s="12">
        <f t="shared" ref="P547:P548" si="213">N547*C547</f>
        <v>300</v>
      </c>
      <c r="Q547" s="12">
        <f t="shared" ref="Q547:Q548" si="214">I547*C547</f>
        <v>6192</v>
      </c>
    </row>
    <row r="548" spans="1:17" x14ac:dyDescent="0.3">
      <c r="A548" s="12" t="s">
        <v>179</v>
      </c>
      <c r="B548" s="12" t="s">
        <v>2</v>
      </c>
      <c r="C548" s="12">
        <v>2</v>
      </c>
      <c r="D548" s="12">
        <v>0</v>
      </c>
      <c r="E548" s="12">
        <v>0</v>
      </c>
      <c r="F548" s="12">
        <f t="shared" si="209"/>
        <v>2</v>
      </c>
      <c r="G548" s="13">
        <f t="shared" si="210"/>
        <v>0</v>
      </c>
      <c r="H548" s="14">
        <f t="shared" si="211"/>
        <v>0</v>
      </c>
      <c r="J548" s="12">
        <v>3051</v>
      </c>
      <c r="K548" s="23">
        <f t="shared" si="212"/>
        <v>1525.5</v>
      </c>
      <c r="L548" s="12">
        <v>1494</v>
      </c>
      <c r="N548" s="12">
        <v>0</v>
      </c>
      <c r="P548" s="12">
        <f t="shared" si="213"/>
        <v>0</v>
      </c>
      <c r="Q548" s="12">
        <f t="shared" si="214"/>
        <v>0</v>
      </c>
    </row>
    <row r="549" spans="1:17" x14ac:dyDescent="0.3">
      <c r="B549" s="12" t="s">
        <v>3</v>
      </c>
      <c r="C549" s="12">
        <v>7</v>
      </c>
      <c r="D549" s="12">
        <v>1</v>
      </c>
      <c r="E549" s="12">
        <v>3</v>
      </c>
      <c r="F549" s="12">
        <f t="shared" si="203"/>
        <v>3</v>
      </c>
      <c r="G549" s="13">
        <f t="shared" si="204"/>
        <v>2.5</v>
      </c>
      <c r="H549" s="14">
        <f t="shared" si="205"/>
        <v>0.35714285714285715</v>
      </c>
      <c r="I549" s="12">
        <v>1333</v>
      </c>
      <c r="J549" s="12">
        <v>10043</v>
      </c>
      <c r="K549" s="23">
        <f t="shared" si="206"/>
        <v>1434.7142857142858</v>
      </c>
      <c r="N549" s="12">
        <v>36</v>
      </c>
      <c r="P549" s="12">
        <f t="shared" si="207"/>
        <v>252</v>
      </c>
      <c r="Q549" s="12">
        <f t="shared" si="208"/>
        <v>9331</v>
      </c>
    </row>
    <row r="550" spans="1:17" x14ac:dyDescent="0.3">
      <c r="C550" s="13">
        <f>SUM(C542:C549)</f>
        <v>36</v>
      </c>
      <c r="D550" s="13">
        <f>SUM(D542:D549)</f>
        <v>15</v>
      </c>
      <c r="E550" s="13">
        <f>SUM(E542:E549)</f>
        <v>5</v>
      </c>
      <c r="F550" s="13">
        <f>SUM(F542:F549)</f>
        <v>16</v>
      </c>
      <c r="G550" s="13">
        <f>SUM(G542:G549)</f>
        <v>17.5</v>
      </c>
      <c r="H550" s="24">
        <f t="shared" si="205"/>
        <v>0.4861111111111111</v>
      </c>
      <c r="I550" s="15">
        <v>1412</v>
      </c>
      <c r="J550" s="13">
        <f>SUM(J542:J549)</f>
        <v>51072</v>
      </c>
      <c r="K550" s="25">
        <f t="shared" si="206"/>
        <v>1418.6666666666667</v>
      </c>
      <c r="P550" s="13">
        <f>SUM(P542:P549)</f>
        <v>1756</v>
      </c>
      <c r="Q550" s="13">
        <f>SUM(Q542:Q549)</f>
        <v>41243</v>
      </c>
    </row>
    <row r="551" spans="1:17" x14ac:dyDescent="0.3">
      <c r="C551" s="13"/>
      <c r="D551" s="13"/>
      <c r="E551" s="13"/>
      <c r="F551" s="13"/>
      <c r="G551" s="13"/>
      <c r="H551" s="24"/>
      <c r="I551" s="26"/>
      <c r="J551" s="13"/>
      <c r="K551" s="25"/>
    </row>
    <row r="552" spans="1:17" x14ac:dyDescent="0.3">
      <c r="A552" s="22" t="s">
        <v>17</v>
      </c>
    </row>
    <row r="553" spans="1:17" x14ac:dyDescent="0.3">
      <c r="C553" s="12" t="s">
        <v>75</v>
      </c>
      <c r="D553" s="12" t="s">
        <v>76</v>
      </c>
      <c r="E553" s="12" t="s">
        <v>77</v>
      </c>
      <c r="F553" s="12" t="s">
        <v>75</v>
      </c>
      <c r="G553" s="12" t="s">
        <v>0</v>
      </c>
      <c r="H553" s="12" t="s">
        <v>5</v>
      </c>
      <c r="I553" s="12" t="s">
        <v>79</v>
      </c>
      <c r="J553" s="12" t="s">
        <v>14</v>
      </c>
      <c r="K553" s="12" t="s">
        <v>1</v>
      </c>
      <c r="L553" s="12" t="s">
        <v>78</v>
      </c>
      <c r="N553" s="12" t="s">
        <v>178</v>
      </c>
      <c r="P553" s="12" t="s">
        <v>185</v>
      </c>
      <c r="Q553" s="12" t="s">
        <v>186</v>
      </c>
    </row>
    <row r="554" spans="1:17" x14ac:dyDescent="0.3">
      <c r="A554" s="12" t="s">
        <v>13</v>
      </c>
      <c r="B554" s="12" t="s">
        <v>3</v>
      </c>
      <c r="C554" s="12">
        <v>1</v>
      </c>
      <c r="D554" s="12">
        <v>0</v>
      </c>
      <c r="E554" s="12">
        <v>0</v>
      </c>
      <c r="F554" s="12">
        <f>C554-D554-E554</f>
        <v>1</v>
      </c>
      <c r="G554" s="13">
        <f>D554+E554/2</f>
        <v>0</v>
      </c>
      <c r="H554" s="14">
        <f>G554/C554</f>
        <v>0</v>
      </c>
      <c r="J554" s="12">
        <v>1786</v>
      </c>
      <c r="K554" s="23">
        <f>J554/C554</f>
        <v>1786</v>
      </c>
      <c r="L554" s="12" t="s">
        <v>38</v>
      </c>
      <c r="N554" s="12">
        <v>0</v>
      </c>
      <c r="P554" s="12">
        <f t="shared" si="207"/>
        <v>0</v>
      </c>
      <c r="Q554" s="12">
        <f t="shared" si="208"/>
        <v>0</v>
      </c>
    </row>
    <row r="555" spans="1:17" x14ac:dyDescent="0.3">
      <c r="C555" s="13">
        <f>SUM(C554:C554)</f>
        <v>1</v>
      </c>
      <c r="D555" s="13">
        <f>SUM(D554:D554)</f>
        <v>0</v>
      </c>
      <c r="E555" s="13">
        <f>SUM(E554:E554)</f>
        <v>0</v>
      </c>
      <c r="F555" s="13">
        <f>SUM(F554:F554)</f>
        <v>1</v>
      </c>
      <c r="G555" s="13">
        <f>SUM(G554:G554)</f>
        <v>0</v>
      </c>
      <c r="H555" s="24">
        <f>G555/C555</f>
        <v>0</v>
      </c>
      <c r="J555" s="13">
        <f>SUM(J554:J554)</f>
        <v>1786</v>
      </c>
      <c r="K555" s="25">
        <f>J555/C555</f>
        <v>1786</v>
      </c>
      <c r="P555" s="13">
        <f>SUM(P554:P554)</f>
        <v>0</v>
      </c>
      <c r="Q555" s="13">
        <f>SUM(Q554:Q554)</f>
        <v>0</v>
      </c>
    </row>
    <row r="556" spans="1:17" x14ac:dyDescent="0.3">
      <c r="C556" s="13"/>
      <c r="D556" s="13"/>
      <c r="E556" s="13"/>
      <c r="F556" s="13"/>
      <c r="G556" s="13"/>
      <c r="H556" s="24"/>
      <c r="J556" s="13"/>
      <c r="K556" s="25"/>
    </row>
    <row r="557" spans="1:17" x14ac:dyDescent="0.3">
      <c r="A557" s="22" t="s">
        <v>51</v>
      </c>
      <c r="C557" s="13"/>
      <c r="D557" s="13"/>
      <c r="E557" s="13"/>
      <c r="F557" s="13"/>
      <c r="G557" s="13"/>
      <c r="H557" s="24"/>
      <c r="I557" s="26"/>
      <c r="J557" s="13"/>
      <c r="K557" s="25"/>
    </row>
    <row r="558" spans="1:17" x14ac:dyDescent="0.3">
      <c r="C558" s="12" t="s">
        <v>75</v>
      </c>
      <c r="D558" s="12" t="s">
        <v>76</v>
      </c>
      <c r="E558" s="12" t="s">
        <v>77</v>
      </c>
      <c r="F558" s="12" t="s">
        <v>75</v>
      </c>
      <c r="G558" s="12" t="s">
        <v>0</v>
      </c>
      <c r="H558" s="12" t="s">
        <v>5</v>
      </c>
      <c r="I558" s="12" t="s">
        <v>79</v>
      </c>
      <c r="J558" s="12" t="s">
        <v>14</v>
      </c>
      <c r="K558" s="12" t="s">
        <v>1</v>
      </c>
      <c r="L558" s="12" t="s">
        <v>78</v>
      </c>
      <c r="N558" s="12" t="s">
        <v>178</v>
      </c>
      <c r="P558" s="12" t="s">
        <v>185</v>
      </c>
      <c r="Q558" s="12" t="s">
        <v>186</v>
      </c>
    </row>
    <row r="559" spans="1:17" x14ac:dyDescent="0.3">
      <c r="A559" s="12" t="s">
        <v>106</v>
      </c>
      <c r="B559" s="12" t="s">
        <v>4</v>
      </c>
      <c r="C559" s="12">
        <v>8</v>
      </c>
      <c r="D559" s="12">
        <v>3</v>
      </c>
      <c r="E559" s="12">
        <v>2</v>
      </c>
      <c r="F559" s="12">
        <f>C559-D559-E559</f>
        <v>3</v>
      </c>
      <c r="G559" s="13">
        <f>D559+E559/2</f>
        <v>4</v>
      </c>
      <c r="H559" s="14">
        <f t="shared" ref="H559:H570" si="215">G559/C559</f>
        <v>0.5</v>
      </c>
      <c r="I559" s="12">
        <v>1685</v>
      </c>
      <c r="J559" s="12">
        <v>13483</v>
      </c>
      <c r="K559" s="23">
        <f t="shared" ref="K559:K570" si="216">J559/C559</f>
        <v>1685.375</v>
      </c>
      <c r="L559" s="12">
        <v>1759</v>
      </c>
      <c r="N559" s="12">
        <v>50</v>
      </c>
      <c r="P559" s="12">
        <f t="shared" si="207"/>
        <v>400</v>
      </c>
      <c r="Q559" s="12">
        <f t="shared" si="208"/>
        <v>13480</v>
      </c>
    </row>
    <row r="560" spans="1:17" x14ac:dyDescent="0.3">
      <c r="B560" s="12" t="s">
        <v>2</v>
      </c>
      <c r="C560" s="12">
        <v>5</v>
      </c>
      <c r="D560" s="12">
        <v>3</v>
      </c>
      <c r="E560" s="12">
        <v>2</v>
      </c>
      <c r="F560" s="12">
        <f>C560-D560-E560</f>
        <v>0</v>
      </c>
      <c r="G560" s="13">
        <f>D560+E560/2</f>
        <v>4</v>
      </c>
      <c r="H560" s="14">
        <f t="shared" si="215"/>
        <v>0.8</v>
      </c>
      <c r="I560" s="12">
        <v>1712</v>
      </c>
      <c r="J560" s="12">
        <v>7361</v>
      </c>
      <c r="K560" s="23">
        <f t="shared" si="216"/>
        <v>1472.2</v>
      </c>
      <c r="N560" s="12">
        <v>80</v>
      </c>
      <c r="P560" s="12">
        <f t="shared" si="207"/>
        <v>400</v>
      </c>
      <c r="Q560" s="12">
        <f t="shared" si="208"/>
        <v>8560</v>
      </c>
    </row>
    <row r="561" spans="1:17" x14ac:dyDescent="0.3">
      <c r="A561" s="12" t="s">
        <v>6</v>
      </c>
      <c r="B561" s="12" t="s">
        <v>4</v>
      </c>
      <c r="C561" s="12">
        <v>11</v>
      </c>
      <c r="D561" s="12">
        <v>3</v>
      </c>
      <c r="E561" s="12">
        <v>4</v>
      </c>
      <c r="F561" s="12">
        <f>C561-D561-E561</f>
        <v>4</v>
      </c>
      <c r="G561" s="13">
        <f>D561+E561/2</f>
        <v>5</v>
      </c>
      <c r="H561" s="14">
        <f t="shared" si="215"/>
        <v>0.45454545454545453</v>
      </c>
      <c r="I561" s="12">
        <v>1860</v>
      </c>
      <c r="J561" s="12">
        <v>20858</v>
      </c>
      <c r="K561" s="23">
        <f t="shared" si="216"/>
        <v>1896.1818181818182</v>
      </c>
      <c r="L561" s="12">
        <v>1747</v>
      </c>
      <c r="N561" s="12">
        <v>45</v>
      </c>
      <c r="P561" s="12">
        <f t="shared" si="207"/>
        <v>495</v>
      </c>
      <c r="Q561" s="12">
        <f t="shared" si="208"/>
        <v>20460</v>
      </c>
    </row>
    <row r="562" spans="1:17" x14ac:dyDescent="0.3">
      <c r="A562" s="12" t="s">
        <v>7</v>
      </c>
      <c r="B562" s="12" t="s">
        <v>4</v>
      </c>
      <c r="C562" s="12">
        <v>11</v>
      </c>
      <c r="D562" s="12">
        <v>1</v>
      </c>
      <c r="E562" s="12">
        <v>2</v>
      </c>
      <c r="F562" s="12">
        <f t="shared" ref="F562:F570" si="217">C562-D562-E562</f>
        <v>8</v>
      </c>
      <c r="G562" s="13">
        <f t="shared" ref="G562:G570" si="218">D562+E562/2</f>
        <v>2</v>
      </c>
      <c r="H562" s="14">
        <f t="shared" si="215"/>
        <v>0.18181818181818182</v>
      </c>
      <c r="I562" s="12">
        <v>1666</v>
      </c>
      <c r="J562" s="12">
        <v>21203</v>
      </c>
      <c r="K562" s="23">
        <f t="shared" si="216"/>
        <v>1927.5454545454545</v>
      </c>
      <c r="L562" s="12">
        <v>1773</v>
      </c>
      <c r="N562" s="12">
        <v>18</v>
      </c>
      <c r="P562" s="12">
        <f t="shared" si="207"/>
        <v>198</v>
      </c>
      <c r="Q562" s="12">
        <f t="shared" si="208"/>
        <v>18326</v>
      </c>
    </row>
    <row r="563" spans="1:17" x14ac:dyDescent="0.3">
      <c r="A563" s="12" t="s">
        <v>8</v>
      </c>
      <c r="B563" s="12" t="s">
        <v>4</v>
      </c>
      <c r="C563" s="12">
        <v>10</v>
      </c>
      <c r="D563" s="12">
        <v>2</v>
      </c>
      <c r="E563" s="12">
        <v>6</v>
      </c>
      <c r="F563" s="12">
        <f t="shared" si="217"/>
        <v>2</v>
      </c>
      <c r="G563" s="13">
        <f t="shared" si="218"/>
        <v>5</v>
      </c>
      <c r="H563" s="14">
        <f t="shared" si="215"/>
        <v>0.5</v>
      </c>
      <c r="I563" s="12">
        <v>1751</v>
      </c>
      <c r="J563" s="12">
        <v>17512</v>
      </c>
      <c r="K563" s="23">
        <f t="shared" si="216"/>
        <v>1751.2</v>
      </c>
      <c r="L563" s="12">
        <v>1755</v>
      </c>
      <c r="N563" s="12">
        <v>50</v>
      </c>
      <c r="P563" s="12">
        <f t="shared" si="207"/>
        <v>500</v>
      </c>
      <c r="Q563" s="12">
        <f t="shared" si="208"/>
        <v>17510</v>
      </c>
    </row>
    <row r="564" spans="1:17" x14ac:dyDescent="0.3">
      <c r="B564" s="12" t="s">
        <v>2</v>
      </c>
      <c r="C564" s="12">
        <v>1</v>
      </c>
      <c r="D564" s="12">
        <v>1</v>
      </c>
      <c r="E564" s="12">
        <v>0</v>
      </c>
      <c r="F564" s="12">
        <f t="shared" si="217"/>
        <v>0</v>
      </c>
      <c r="G564" s="13">
        <f t="shared" si="218"/>
        <v>1</v>
      </c>
      <c r="H564" s="14">
        <f t="shared" si="215"/>
        <v>1</v>
      </c>
      <c r="I564" s="12">
        <v>2673</v>
      </c>
      <c r="J564" s="12">
        <v>1873</v>
      </c>
      <c r="K564" s="23">
        <f t="shared" si="216"/>
        <v>1873</v>
      </c>
      <c r="N564" s="12">
        <v>100</v>
      </c>
      <c r="P564" s="12">
        <f t="shared" si="207"/>
        <v>100</v>
      </c>
      <c r="Q564" s="12">
        <f t="shared" si="208"/>
        <v>2673</v>
      </c>
    </row>
    <row r="565" spans="1:17" x14ac:dyDescent="0.3">
      <c r="A565" s="12" t="s">
        <v>9</v>
      </c>
      <c r="B565" s="12" t="s">
        <v>4</v>
      </c>
      <c r="C565" s="12">
        <v>9</v>
      </c>
      <c r="D565" s="12">
        <v>3</v>
      </c>
      <c r="E565" s="12">
        <v>5</v>
      </c>
      <c r="F565" s="12">
        <f t="shared" si="217"/>
        <v>1</v>
      </c>
      <c r="G565" s="13">
        <f t="shared" si="218"/>
        <v>5.5</v>
      </c>
      <c r="H565" s="14">
        <f t="shared" si="215"/>
        <v>0.61111111111111116</v>
      </c>
      <c r="I565" s="12">
        <v>1714</v>
      </c>
      <c r="J565" s="12">
        <v>14704</v>
      </c>
      <c r="K565" s="23">
        <f t="shared" si="216"/>
        <v>1633.7777777777778</v>
      </c>
      <c r="L565" s="12">
        <v>1764</v>
      </c>
      <c r="N565" s="12">
        <v>61</v>
      </c>
      <c r="P565" s="12">
        <f t="shared" si="207"/>
        <v>549</v>
      </c>
      <c r="Q565" s="12">
        <f t="shared" si="208"/>
        <v>15426</v>
      </c>
    </row>
    <row r="566" spans="1:17" x14ac:dyDescent="0.3">
      <c r="A566" s="12" t="s">
        <v>10</v>
      </c>
      <c r="B566" s="12" t="s">
        <v>4</v>
      </c>
      <c r="C566" s="12">
        <v>11</v>
      </c>
      <c r="D566" s="12">
        <v>4</v>
      </c>
      <c r="E566" s="12">
        <v>5</v>
      </c>
      <c r="F566" s="12">
        <f t="shared" si="217"/>
        <v>2</v>
      </c>
      <c r="G566" s="13">
        <f t="shared" si="218"/>
        <v>6.5</v>
      </c>
      <c r="H566" s="14">
        <f t="shared" si="215"/>
        <v>0.59090909090909094</v>
      </c>
      <c r="I566" s="12">
        <v>1959</v>
      </c>
      <c r="J566" s="12">
        <v>20839</v>
      </c>
      <c r="K566" s="23">
        <f t="shared" si="216"/>
        <v>1894.4545454545455</v>
      </c>
      <c r="L566" s="12">
        <v>1753</v>
      </c>
      <c r="N566" s="12">
        <v>59</v>
      </c>
      <c r="P566" s="12">
        <f t="shared" si="207"/>
        <v>649</v>
      </c>
      <c r="Q566" s="12">
        <f t="shared" si="208"/>
        <v>21549</v>
      </c>
    </row>
    <row r="567" spans="1:17" x14ac:dyDescent="0.3">
      <c r="A567" s="12" t="s">
        <v>11</v>
      </c>
      <c r="B567" s="12" t="s">
        <v>4</v>
      </c>
      <c r="C567" s="12">
        <v>9</v>
      </c>
      <c r="D567" s="12">
        <v>0</v>
      </c>
      <c r="E567" s="12">
        <v>3</v>
      </c>
      <c r="F567" s="12">
        <f t="shared" si="217"/>
        <v>6</v>
      </c>
      <c r="G567" s="13">
        <f t="shared" si="218"/>
        <v>1.5</v>
      </c>
      <c r="H567" s="14">
        <f t="shared" si="215"/>
        <v>0.16666666666666666</v>
      </c>
      <c r="I567" s="12">
        <v>1758</v>
      </c>
      <c r="J567" s="12">
        <v>18281</v>
      </c>
      <c r="K567" s="23">
        <f t="shared" si="216"/>
        <v>2031.2222222222222</v>
      </c>
      <c r="L567" s="12">
        <v>1799</v>
      </c>
      <c r="N567" s="12">
        <v>17</v>
      </c>
      <c r="P567" s="12">
        <f t="shared" si="207"/>
        <v>153</v>
      </c>
      <c r="Q567" s="12">
        <f t="shared" si="208"/>
        <v>15822</v>
      </c>
    </row>
    <row r="568" spans="1:17" x14ac:dyDescent="0.3">
      <c r="A568" s="12" t="s">
        <v>12</v>
      </c>
      <c r="B568" s="12" t="s">
        <v>4</v>
      </c>
      <c r="C568" s="12">
        <v>10</v>
      </c>
      <c r="D568" s="12">
        <v>4</v>
      </c>
      <c r="E568" s="12">
        <v>3</v>
      </c>
      <c r="F568" s="12">
        <f t="shared" si="217"/>
        <v>3</v>
      </c>
      <c r="G568" s="13">
        <f t="shared" si="218"/>
        <v>5.5</v>
      </c>
      <c r="H568" s="14">
        <f t="shared" si="215"/>
        <v>0.55000000000000004</v>
      </c>
      <c r="I568" s="12">
        <v>1943</v>
      </c>
      <c r="J568" s="12">
        <v>19069</v>
      </c>
      <c r="K568" s="23">
        <f t="shared" si="216"/>
        <v>1906.9</v>
      </c>
      <c r="L568" s="12">
        <v>1797</v>
      </c>
      <c r="N568" s="12">
        <v>55</v>
      </c>
      <c r="P568" s="12">
        <f t="shared" si="207"/>
        <v>550</v>
      </c>
      <c r="Q568" s="12">
        <f t="shared" si="208"/>
        <v>19430</v>
      </c>
    </row>
    <row r="569" spans="1:17" x14ac:dyDescent="0.3">
      <c r="A569" s="12" t="s">
        <v>13</v>
      </c>
      <c r="B569" s="12" t="s">
        <v>4</v>
      </c>
      <c r="C569" s="12">
        <v>10</v>
      </c>
      <c r="D569" s="12">
        <v>3</v>
      </c>
      <c r="E569" s="12">
        <v>4</v>
      </c>
      <c r="F569" s="12">
        <f t="shared" si="217"/>
        <v>3</v>
      </c>
      <c r="G569" s="13">
        <f t="shared" si="218"/>
        <v>5</v>
      </c>
      <c r="H569" s="14">
        <f t="shared" si="215"/>
        <v>0.5</v>
      </c>
      <c r="I569" s="12">
        <v>1679</v>
      </c>
      <c r="J569" s="12">
        <v>16791</v>
      </c>
      <c r="K569" s="23">
        <f t="shared" si="216"/>
        <v>1679.1</v>
      </c>
      <c r="L569" s="12">
        <v>1901</v>
      </c>
      <c r="N569" s="12">
        <v>50</v>
      </c>
      <c r="P569" s="12">
        <f t="shared" si="207"/>
        <v>500</v>
      </c>
      <c r="Q569" s="12">
        <f t="shared" si="208"/>
        <v>16790</v>
      </c>
    </row>
    <row r="570" spans="1:17" x14ac:dyDescent="0.3">
      <c r="B570" s="12" t="s">
        <v>2</v>
      </c>
      <c r="C570" s="12">
        <v>2</v>
      </c>
      <c r="D570" s="12">
        <v>0</v>
      </c>
      <c r="E570" s="12">
        <v>1</v>
      </c>
      <c r="F570" s="12">
        <f t="shared" si="217"/>
        <v>1</v>
      </c>
      <c r="G570" s="13">
        <f t="shared" si="218"/>
        <v>0.5</v>
      </c>
      <c r="H570" s="14">
        <f t="shared" si="215"/>
        <v>0.25</v>
      </c>
      <c r="I570" s="12">
        <v>1798</v>
      </c>
      <c r="J570" s="12">
        <v>3981</v>
      </c>
      <c r="K570" s="23">
        <f t="shared" si="216"/>
        <v>1990.5</v>
      </c>
      <c r="N570" s="12">
        <v>25</v>
      </c>
      <c r="P570" s="12">
        <f t="shared" si="207"/>
        <v>50</v>
      </c>
      <c r="Q570" s="12">
        <f t="shared" si="208"/>
        <v>3596</v>
      </c>
    </row>
    <row r="571" spans="1:17" x14ac:dyDescent="0.3">
      <c r="A571" s="12" t="s">
        <v>81</v>
      </c>
      <c r="B571" s="12" t="s">
        <v>4</v>
      </c>
      <c r="C571" s="12">
        <v>10</v>
      </c>
      <c r="D571" s="12">
        <v>0</v>
      </c>
      <c r="E571" s="12">
        <v>7</v>
      </c>
      <c r="F571" s="12">
        <f t="shared" ref="F571:F576" si="219">C571-D571-E571</f>
        <v>3</v>
      </c>
      <c r="G571" s="13">
        <f t="shared" ref="G571:G576" si="220">D571+E571/2</f>
        <v>3.5</v>
      </c>
      <c r="H571" s="14">
        <f t="shared" ref="H571:H576" si="221">G571/C571</f>
        <v>0.35</v>
      </c>
      <c r="I571" s="12">
        <v>1742</v>
      </c>
      <c r="J571" s="12">
        <v>18515</v>
      </c>
      <c r="K571" s="23">
        <f t="shared" ref="K571:K576" si="222">J571/C571</f>
        <v>1851.5</v>
      </c>
      <c r="L571" s="12">
        <v>1866</v>
      </c>
      <c r="N571" s="12">
        <v>35</v>
      </c>
      <c r="P571" s="12">
        <f t="shared" si="207"/>
        <v>350</v>
      </c>
      <c r="Q571" s="12">
        <f t="shared" si="208"/>
        <v>17420</v>
      </c>
    </row>
    <row r="572" spans="1:17" x14ac:dyDescent="0.3">
      <c r="A572" s="12" t="s">
        <v>86</v>
      </c>
      <c r="B572" s="12" t="s">
        <v>4</v>
      </c>
      <c r="C572" s="12">
        <v>11</v>
      </c>
      <c r="D572" s="12">
        <v>1</v>
      </c>
      <c r="E572" s="12">
        <v>3</v>
      </c>
      <c r="F572" s="12">
        <f t="shared" si="219"/>
        <v>7</v>
      </c>
      <c r="G572" s="13">
        <f t="shared" si="220"/>
        <v>2.5</v>
      </c>
      <c r="H572" s="14">
        <f t="shared" si="221"/>
        <v>0.22727272727272727</v>
      </c>
      <c r="I572" s="12">
        <v>1727</v>
      </c>
      <c r="J572" s="12">
        <v>21317</v>
      </c>
      <c r="K572" s="23">
        <f t="shared" si="222"/>
        <v>1937.909090909091</v>
      </c>
      <c r="L572" s="12">
        <v>1857</v>
      </c>
      <c r="N572" s="12">
        <v>23</v>
      </c>
      <c r="P572" s="12">
        <f t="shared" si="207"/>
        <v>253</v>
      </c>
      <c r="Q572" s="12">
        <f t="shared" si="208"/>
        <v>18997</v>
      </c>
    </row>
    <row r="573" spans="1:17" x14ac:dyDescent="0.3">
      <c r="A573" s="12" t="s">
        <v>93</v>
      </c>
      <c r="B573" s="12" t="s">
        <v>4</v>
      </c>
      <c r="C573" s="12">
        <v>5</v>
      </c>
      <c r="D573" s="12">
        <v>3</v>
      </c>
      <c r="E573" s="12">
        <v>2</v>
      </c>
      <c r="F573" s="12">
        <f t="shared" si="219"/>
        <v>0</v>
      </c>
      <c r="G573" s="13">
        <f t="shared" si="220"/>
        <v>4</v>
      </c>
      <c r="H573" s="14">
        <f t="shared" si="221"/>
        <v>0.8</v>
      </c>
      <c r="I573" s="12">
        <v>1845</v>
      </c>
      <c r="J573" s="12">
        <v>8026</v>
      </c>
      <c r="K573" s="23">
        <f t="shared" si="222"/>
        <v>1605.2</v>
      </c>
      <c r="L573" s="12">
        <v>1830</v>
      </c>
      <c r="N573" s="12">
        <v>80</v>
      </c>
      <c r="P573" s="12">
        <f t="shared" si="207"/>
        <v>400</v>
      </c>
      <c r="Q573" s="12">
        <f t="shared" si="208"/>
        <v>9225</v>
      </c>
    </row>
    <row r="574" spans="1:17" x14ac:dyDescent="0.3">
      <c r="B574" s="12" t="s">
        <v>2</v>
      </c>
      <c r="C574" s="12">
        <v>1</v>
      </c>
      <c r="D574" s="12">
        <v>0</v>
      </c>
      <c r="E574" s="12">
        <v>0</v>
      </c>
      <c r="F574" s="12">
        <f t="shared" si="219"/>
        <v>1</v>
      </c>
      <c r="G574" s="13">
        <f t="shared" si="220"/>
        <v>0</v>
      </c>
      <c r="H574" s="14">
        <f t="shared" si="221"/>
        <v>0</v>
      </c>
      <c r="J574" s="12">
        <v>2014</v>
      </c>
      <c r="K574" s="23">
        <f t="shared" si="222"/>
        <v>2014</v>
      </c>
      <c r="N574" s="12">
        <v>0</v>
      </c>
      <c r="P574" s="12">
        <f t="shared" si="207"/>
        <v>0</v>
      </c>
      <c r="Q574" s="12">
        <f t="shared" si="208"/>
        <v>0</v>
      </c>
    </row>
    <row r="575" spans="1:17" x14ac:dyDescent="0.3">
      <c r="A575" s="12" t="s">
        <v>98</v>
      </c>
      <c r="B575" s="12" t="s">
        <v>4</v>
      </c>
      <c r="C575" s="12">
        <v>8</v>
      </c>
      <c r="D575" s="12">
        <v>1</v>
      </c>
      <c r="E575" s="12">
        <v>4</v>
      </c>
      <c r="F575" s="12">
        <f t="shared" si="219"/>
        <v>3</v>
      </c>
      <c r="G575" s="13">
        <f t="shared" si="220"/>
        <v>3</v>
      </c>
      <c r="H575" s="14">
        <f t="shared" si="221"/>
        <v>0.375</v>
      </c>
      <c r="I575" s="12">
        <v>1686</v>
      </c>
      <c r="J575" s="12">
        <v>14183</v>
      </c>
      <c r="K575" s="23">
        <f t="shared" si="222"/>
        <v>1772.875</v>
      </c>
      <c r="L575" s="12">
        <v>1830</v>
      </c>
      <c r="N575" s="12">
        <v>38</v>
      </c>
      <c r="P575" s="12">
        <f t="shared" si="207"/>
        <v>304</v>
      </c>
      <c r="Q575" s="12">
        <f t="shared" si="208"/>
        <v>13488</v>
      </c>
    </row>
    <row r="576" spans="1:17" x14ac:dyDescent="0.3">
      <c r="A576" s="12" t="s">
        <v>113</v>
      </c>
      <c r="B576" s="12" t="s">
        <v>4</v>
      </c>
      <c r="C576" s="12">
        <v>7</v>
      </c>
      <c r="D576" s="12">
        <v>0</v>
      </c>
      <c r="E576" s="12">
        <v>6</v>
      </c>
      <c r="F576" s="12">
        <f t="shared" si="219"/>
        <v>1</v>
      </c>
      <c r="G576" s="13">
        <f t="shared" si="220"/>
        <v>3</v>
      </c>
      <c r="H576" s="14">
        <f t="shared" si="221"/>
        <v>0.42857142857142855</v>
      </c>
      <c r="I576" s="12">
        <v>1734</v>
      </c>
      <c r="J576" s="12">
        <v>12491</v>
      </c>
      <c r="K576" s="23">
        <f t="shared" si="222"/>
        <v>1784.4285714285713</v>
      </c>
      <c r="L576" s="12">
        <v>1808</v>
      </c>
      <c r="N576" s="12">
        <v>43</v>
      </c>
      <c r="P576" s="12">
        <f t="shared" si="207"/>
        <v>301</v>
      </c>
      <c r="Q576" s="12">
        <f t="shared" si="208"/>
        <v>12138</v>
      </c>
    </row>
    <row r="577" spans="1:17" x14ac:dyDescent="0.3">
      <c r="A577" s="12" t="s">
        <v>117</v>
      </c>
      <c r="B577" s="12" t="s">
        <v>4</v>
      </c>
      <c r="C577" s="12">
        <v>10</v>
      </c>
      <c r="D577" s="12">
        <v>1</v>
      </c>
      <c r="E577" s="12">
        <v>5</v>
      </c>
      <c r="F577" s="12">
        <f t="shared" ref="F577:F587" si="223">C577-D577-E577</f>
        <v>4</v>
      </c>
      <c r="G577" s="13">
        <f t="shared" ref="G577:G587" si="224">D577+E577/2</f>
        <v>3.5</v>
      </c>
      <c r="H577" s="14">
        <f t="shared" ref="H577:H588" si="225">G577/C577</f>
        <v>0.35</v>
      </c>
      <c r="I577" s="12">
        <v>1755</v>
      </c>
      <c r="J577" s="12">
        <v>18647</v>
      </c>
      <c r="K577" s="23">
        <f t="shared" ref="K577:K588" si="226">J577/C577</f>
        <v>1864.7</v>
      </c>
      <c r="L577" s="12">
        <v>1797</v>
      </c>
      <c r="N577" s="12">
        <v>35</v>
      </c>
      <c r="P577" s="12">
        <f t="shared" si="207"/>
        <v>350</v>
      </c>
      <c r="Q577" s="12">
        <f t="shared" si="208"/>
        <v>17550</v>
      </c>
    </row>
    <row r="578" spans="1:17" x14ac:dyDescent="0.3">
      <c r="A578" s="12" t="s">
        <v>121</v>
      </c>
      <c r="B578" s="12" t="s">
        <v>4</v>
      </c>
      <c r="C578" s="12">
        <v>11</v>
      </c>
      <c r="D578" s="12">
        <v>3</v>
      </c>
      <c r="E578" s="12">
        <v>6</v>
      </c>
      <c r="F578" s="12">
        <f t="shared" si="223"/>
        <v>2</v>
      </c>
      <c r="G578" s="13">
        <f t="shared" si="224"/>
        <v>6</v>
      </c>
      <c r="H578" s="14">
        <f t="shared" si="225"/>
        <v>0.54545454545454541</v>
      </c>
      <c r="I578" s="12">
        <v>1834</v>
      </c>
      <c r="J578" s="12">
        <v>19777</v>
      </c>
      <c r="K578" s="23">
        <f t="shared" si="226"/>
        <v>1797.909090909091</v>
      </c>
      <c r="L578" s="12">
        <v>1791</v>
      </c>
      <c r="N578" s="12">
        <v>55</v>
      </c>
      <c r="P578" s="12">
        <f t="shared" si="207"/>
        <v>605</v>
      </c>
      <c r="Q578" s="12">
        <f t="shared" si="208"/>
        <v>20174</v>
      </c>
    </row>
    <row r="579" spans="1:17" x14ac:dyDescent="0.3">
      <c r="A579" s="12" t="s">
        <v>127</v>
      </c>
      <c r="B579" s="12" t="s">
        <v>4</v>
      </c>
      <c r="C579" s="12">
        <v>11</v>
      </c>
      <c r="D579" s="12">
        <v>3</v>
      </c>
      <c r="E579" s="12">
        <v>7</v>
      </c>
      <c r="F579" s="12">
        <f t="shared" si="223"/>
        <v>1</v>
      </c>
      <c r="G579" s="15">
        <f t="shared" si="224"/>
        <v>6.5</v>
      </c>
      <c r="H579" s="14">
        <f t="shared" si="225"/>
        <v>0.59090909090909094</v>
      </c>
      <c r="I579" s="12">
        <v>1739</v>
      </c>
      <c r="J579" s="12">
        <v>18411</v>
      </c>
      <c r="K579" s="23">
        <f t="shared" si="226"/>
        <v>1673.7272727272727</v>
      </c>
      <c r="L579" s="12">
        <v>1796</v>
      </c>
      <c r="N579" s="12">
        <v>59</v>
      </c>
      <c r="P579" s="12">
        <f t="shared" si="207"/>
        <v>649</v>
      </c>
      <c r="Q579" s="12">
        <f t="shared" si="208"/>
        <v>19129</v>
      </c>
    </row>
    <row r="580" spans="1:17" x14ac:dyDescent="0.3">
      <c r="A580" s="12" t="s">
        <v>135</v>
      </c>
      <c r="B580" s="12" t="s">
        <v>4</v>
      </c>
      <c r="C580" s="12">
        <v>9</v>
      </c>
      <c r="D580" s="12">
        <v>1</v>
      </c>
      <c r="E580" s="12">
        <v>7</v>
      </c>
      <c r="F580" s="12">
        <f t="shared" si="223"/>
        <v>1</v>
      </c>
      <c r="G580" s="15">
        <f t="shared" si="224"/>
        <v>4.5</v>
      </c>
      <c r="H580" s="14">
        <f t="shared" si="225"/>
        <v>0.5</v>
      </c>
      <c r="I580" s="12">
        <v>1735</v>
      </c>
      <c r="J580" s="12">
        <v>15611</v>
      </c>
      <c r="K580" s="23">
        <f t="shared" si="226"/>
        <v>1734.5555555555557</v>
      </c>
      <c r="L580" s="12">
        <v>1781</v>
      </c>
      <c r="N580" s="12">
        <v>50</v>
      </c>
      <c r="P580" s="12">
        <f t="shared" si="207"/>
        <v>450</v>
      </c>
      <c r="Q580" s="12">
        <f t="shared" si="208"/>
        <v>15615</v>
      </c>
    </row>
    <row r="581" spans="1:17" x14ac:dyDescent="0.3">
      <c r="A581" s="12" t="s">
        <v>142</v>
      </c>
      <c r="B581" s="12" t="s">
        <v>4</v>
      </c>
      <c r="C581" s="12">
        <v>6</v>
      </c>
      <c r="D581" s="12">
        <v>4</v>
      </c>
      <c r="E581" s="12">
        <v>1</v>
      </c>
      <c r="F581" s="12">
        <f t="shared" si="223"/>
        <v>1</v>
      </c>
      <c r="G581" s="15">
        <f t="shared" si="224"/>
        <v>4.5</v>
      </c>
      <c r="H581" s="14">
        <f t="shared" si="225"/>
        <v>0.75</v>
      </c>
      <c r="I581" s="12">
        <v>1717</v>
      </c>
      <c r="J581" s="12">
        <v>9146</v>
      </c>
      <c r="K581" s="23">
        <f t="shared" si="226"/>
        <v>1524.3333333333333</v>
      </c>
      <c r="L581" s="12">
        <v>1769</v>
      </c>
      <c r="N581" s="12">
        <v>75</v>
      </c>
      <c r="P581" s="12">
        <f t="shared" si="207"/>
        <v>450</v>
      </c>
      <c r="Q581" s="12">
        <f t="shared" si="208"/>
        <v>10302</v>
      </c>
    </row>
    <row r="582" spans="1:17" x14ac:dyDescent="0.3">
      <c r="A582" s="12" t="s">
        <v>149</v>
      </c>
      <c r="B582" s="12" t="s">
        <v>4</v>
      </c>
      <c r="C582" s="12">
        <v>8</v>
      </c>
      <c r="D582" s="12">
        <v>4</v>
      </c>
      <c r="E582" s="12">
        <v>3</v>
      </c>
      <c r="F582" s="12">
        <f>C582-D582-E582</f>
        <v>1</v>
      </c>
      <c r="G582" s="15">
        <f>D582+E582/2</f>
        <v>5.5</v>
      </c>
      <c r="H582" s="14">
        <f>G582/C582</f>
        <v>0.6875</v>
      </c>
      <c r="I582" s="12">
        <v>1910</v>
      </c>
      <c r="J582" s="12">
        <v>14152</v>
      </c>
      <c r="K582" s="23">
        <f>J582/C582</f>
        <v>1769</v>
      </c>
      <c r="L582" s="12">
        <v>1769</v>
      </c>
      <c r="N582" s="12">
        <v>69</v>
      </c>
      <c r="P582" s="12">
        <f t="shared" si="207"/>
        <v>552</v>
      </c>
      <c r="Q582" s="12">
        <f t="shared" si="208"/>
        <v>15280</v>
      </c>
    </row>
    <row r="583" spans="1:17" x14ac:dyDescent="0.3">
      <c r="A583" s="12" t="s">
        <v>160</v>
      </c>
      <c r="B583" s="12" t="s">
        <v>4</v>
      </c>
      <c r="C583" s="12">
        <v>7</v>
      </c>
      <c r="D583" s="12">
        <v>1</v>
      </c>
      <c r="E583" s="12">
        <v>2</v>
      </c>
      <c r="F583" s="12">
        <f>C583-D583-E583</f>
        <v>4</v>
      </c>
      <c r="G583" s="15">
        <f>D583+E583/2</f>
        <v>2</v>
      </c>
      <c r="H583" s="14">
        <f>G583/C583</f>
        <v>0.2857142857142857</v>
      </c>
      <c r="I583" s="12">
        <v>1679</v>
      </c>
      <c r="J583" s="12">
        <v>12860</v>
      </c>
      <c r="K583" s="23">
        <f>J583/C583</f>
        <v>1837.1428571428571</v>
      </c>
      <c r="L583" s="12">
        <v>1793</v>
      </c>
      <c r="N583" s="12">
        <v>29</v>
      </c>
      <c r="P583" s="12">
        <f t="shared" si="207"/>
        <v>203</v>
      </c>
      <c r="Q583" s="12">
        <f t="shared" si="208"/>
        <v>11753</v>
      </c>
    </row>
    <row r="584" spans="1:17" x14ac:dyDescent="0.3">
      <c r="B584" s="12" t="s">
        <v>2</v>
      </c>
      <c r="C584" s="12">
        <v>2</v>
      </c>
      <c r="D584" s="12">
        <v>0</v>
      </c>
      <c r="E584" s="12">
        <v>2</v>
      </c>
      <c r="F584" s="12">
        <f>C584-D584-E584</f>
        <v>0</v>
      </c>
      <c r="G584" s="15">
        <f>D584+E584/2</f>
        <v>1</v>
      </c>
      <c r="H584" s="14">
        <f>G584/C584</f>
        <v>0.5</v>
      </c>
      <c r="I584" s="12">
        <v>1811</v>
      </c>
      <c r="J584" s="12">
        <v>3621</v>
      </c>
      <c r="K584" s="23">
        <f>J584/C584</f>
        <v>1810.5</v>
      </c>
      <c r="N584" s="12">
        <v>50</v>
      </c>
      <c r="P584" s="12">
        <f t="shared" si="207"/>
        <v>100</v>
      </c>
      <c r="Q584" s="12">
        <f t="shared" si="208"/>
        <v>3622</v>
      </c>
    </row>
    <row r="585" spans="1:17" x14ac:dyDescent="0.3">
      <c r="A585" s="12" t="s">
        <v>173</v>
      </c>
      <c r="B585" s="12" t="s">
        <v>4</v>
      </c>
      <c r="C585" s="12">
        <v>6</v>
      </c>
      <c r="D585" s="12">
        <v>2</v>
      </c>
      <c r="E585" s="12">
        <v>0</v>
      </c>
      <c r="F585" s="12">
        <f>C585-D585-E585</f>
        <v>4</v>
      </c>
      <c r="G585" s="15">
        <f>D585+E585/2</f>
        <v>2</v>
      </c>
      <c r="H585" s="14">
        <f>G585/C585</f>
        <v>0.33333333333333331</v>
      </c>
      <c r="I585" s="12">
        <v>1703</v>
      </c>
      <c r="J585" s="12">
        <v>10965</v>
      </c>
      <c r="K585" s="23">
        <f>J585/C585</f>
        <v>1827.5</v>
      </c>
      <c r="L585" s="12">
        <v>1777</v>
      </c>
      <c r="N585" s="12">
        <v>33</v>
      </c>
      <c r="P585" s="12">
        <f t="shared" si="207"/>
        <v>198</v>
      </c>
      <c r="Q585" s="12">
        <f t="shared" si="208"/>
        <v>10218</v>
      </c>
    </row>
    <row r="586" spans="1:17" x14ac:dyDescent="0.3">
      <c r="B586" s="12" t="s">
        <v>2</v>
      </c>
      <c r="C586" s="12">
        <v>2</v>
      </c>
      <c r="D586" s="12">
        <v>1</v>
      </c>
      <c r="E586" s="12">
        <v>0</v>
      </c>
      <c r="F586" s="12">
        <f t="shared" ref="F586" si="227">C586-D586-E586</f>
        <v>1</v>
      </c>
      <c r="G586" s="15">
        <f t="shared" ref="G586" si="228">D586+E586/2</f>
        <v>1</v>
      </c>
      <c r="H586" s="14">
        <f t="shared" ref="H586" si="229">G586/C586</f>
        <v>0.5</v>
      </c>
      <c r="I586" s="12">
        <v>1940</v>
      </c>
      <c r="J586" s="12">
        <v>3879</v>
      </c>
      <c r="K586" s="23">
        <f t="shared" ref="K586" si="230">J586/C586</f>
        <v>1939.5</v>
      </c>
      <c r="N586" s="12">
        <v>50</v>
      </c>
      <c r="P586" s="12">
        <f t="shared" ref="P586" si="231">N586*C586</f>
        <v>100</v>
      </c>
      <c r="Q586" s="12">
        <f t="shared" ref="Q586" si="232">I586*C586</f>
        <v>3880</v>
      </c>
    </row>
    <row r="587" spans="1:17" x14ac:dyDescent="0.3">
      <c r="A587" s="12" t="s">
        <v>179</v>
      </c>
      <c r="B587" s="12" t="s">
        <v>2</v>
      </c>
      <c r="C587" s="12">
        <v>6</v>
      </c>
      <c r="D587" s="12">
        <v>2</v>
      </c>
      <c r="E587" s="12">
        <v>3</v>
      </c>
      <c r="F587" s="12">
        <f t="shared" si="223"/>
        <v>1</v>
      </c>
      <c r="G587" s="15">
        <f t="shared" si="224"/>
        <v>3.5</v>
      </c>
      <c r="H587" s="14">
        <f t="shared" si="225"/>
        <v>0.58333333333333337</v>
      </c>
      <c r="I587" s="12">
        <v>1792</v>
      </c>
      <c r="J587" s="12">
        <v>10409</v>
      </c>
      <c r="K587" s="23">
        <f t="shared" si="226"/>
        <v>1734.8333333333333</v>
      </c>
      <c r="L587" s="12">
        <v>1775</v>
      </c>
      <c r="N587" s="12">
        <v>58</v>
      </c>
      <c r="P587" s="12">
        <f t="shared" si="207"/>
        <v>348</v>
      </c>
      <c r="Q587" s="12">
        <f t="shared" si="208"/>
        <v>10752</v>
      </c>
    </row>
    <row r="588" spans="1:17" x14ac:dyDescent="0.3">
      <c r="C588" s="13">
        <f>SUM(C559:C587)</f>
        <v>217</v>
      </c>
      <c r="D588" s="13">
        <f>SUM(D559:D587)</f>
        <v>54</v>
      </c>
      <c r="E588" s="13">
        <f>SUM(E559:E587)</f>
        <v>95</v>
      </c>
      <c r="F588" s="13">
        <f>SUM(F559:F587)</f>
        <v>68</v>
      </c>
      <c r="G588" s="13">
        <f>SUM(G559:G587)</f>
        <v>101.5</v>
      </c>
      <c r="H588" s="24">
        <f t="shared" si="225"/>
        <v>0.46774193548387094</v>
      </c>
      <c r="I588" s="28">
        <v>1776</v>
      </c>
      <c r="J588" s="13">
        <f>SUM(J559:J587)</f>
        <v>389979</v>
      </c>
      <c r="K588" s="25">
        <f t="shared" si="226"/>
        <v>1797.1382488479262</v>
      </c>
      <c r="P588" s="13">
        <f>SUM(P559:P587)</f>
        <v>10157</v>
      </c>
      <c r="Q588" s="13">
        <f>SUM(Q559:Q587)</f>
        <v>383165</v>
      </c>
    </row>
    <row r="589" spans="1:17" x14ac:dyDescent="0.3">
      <c r="C589" s="13"/>
      <c r="D589" s="13"/>
      <c r="E589" s="13"/>
      <c r="F589" s="13"/>
      <c r="G589" s="13"/>
      <c r="H589" s="24"/>
      <c r="I589" s="26"/>
      <c r="J589" s="13"/>
      <c r="K589" s="25"/>
    </row>
    <row r="590" spans="1:17" x14ac:dyDescent="0.3">
      <c r="A590" s="22" t="s">
        <v>97</v>
      </c>
      <c r="C590" s="13"/>
      <c r="D590" s="13"/>
      <c r="E590" s="13"/>
      <c r="F590" s="13"/>
      <c r="G590" s="13"/>
      <c r="H590" s="24"/>
      <c r="I590" s="15"/>
      <c r="J590" s="13"/>
      <c r="K590" s="25"/>
    </row>
    <row r="591" spans="1:17" x14ac:dyDescent="0.3">
      <c r="A591" s="22"/>
      <c r="C591" s="12" t="s">
        <v>75</v>
      </c>
      <c r="D591" s="12" t="s">
        <v>76</v>
      </c>
      <c r="E591" s="12" t="s">
        <v>77</v>
      </c>
      <c r="F591" s="12" t="s">
        <v>75</v>
      </c>
      <c r="G591" s="12" t="s">
        <v>0</v>
      </c>
      <c r="H591" s="12" t="s">
        <v>5</v>
      </c>
      <c r="I591" s="12" t="s">
        <v>79</v>
      </c>
      <c r="J591" s="12" t="s">
        <v>14</v>
      </c>
      <c r="K591" s="12" t="s">
        <v>1</v>
      </c>
      <c r="L591" s="12" t="s">
        <v>78</v>
      </c>
      <c r="N591" s="12" t="s">
        <v>178</v>
      </c>
      <c r="P591" s="12" t="s">
        <v>185</v>
      </c>
      <c r="Q591" s="12" t="s">
        <v>186</v>
      </c>
    </row>
    <row r="592" spans="1:17" x14ac:dyDescent="0.3">
      <c r="A592" s="12" t="s">
        <v>93</v>
      </c>
      <c r="B592" s="12" t="s">
        <v>2</v>
      </c>
      <c r="C592" s="12">
        <v>1</v>
      </c>
      <c r="D592" s="12">
        <v>0</v>
      </c>
      <c r="E592" s="12">
        <v>0</v>
      </c>
      <c r="F592" s="12">
        <f>C592-D592-E592</f>
        <v>1</v>
      </c>
      <c r="G592" s="13">
        <f>D592+E592/2</f>
        <v>0</v>
      </c>
      <c r="H592" s="14">
        <f t="shared" ref="H592:H597" si="233">G592/C592</f>
        <v>0</v>
      </c>
      <c r="J592" s="12">
        <v>1644</v>
      </c>
      <c r="K592" s="23">
        <f t="shared" ref="K592:K597" si="234">J592/C592</f>
        <v>1644</v>
      </c>
      <c r="L592" s="12" t="s">
        <v>38</v>
      </c>
      <c r="N592" s="12">
        <v>0</v>
      </c>
      <c r="P592" s="12">
        <f t="shared" si="207"/>
        <v>0</v>
      </c>
      <c r="Q592" s="12">
        <f t="shared" si="208"/>
        <v>0</v>
      </c>
    </row>
    <row r="593" spans="1:17" x14ac:dyDescent="0.3">
      <c r="B593" s="12" t="s">
        <v>3</v>
      </c>
      <c r="C593" s="12">
        <v>1</v>
      </c>
      <c r="D593" s="12">
        <v>1</v>
      </c>
      <c r="E593" s="12">
        <v>0</v>
      </c>
      <c r="F593" s="12">
        <f>C593-D593-E593</f>
        <v>0</v>
      </c>
      <c r="G593" s="13">
        <f>D593+E593/2</f>
        <v>1</v>
      </c>
      <c r="H593" s="14">
        <f t="shared" si="233"/>
        <v>1</v>
      </c>
      <c r="I593" s="12">
        <v>2050</v>
      </c>
      <c r="J593" s="12">
        <v>1250</v>
      </c>
      <c r="K593" s="23">
        <f t="shared" si="234"/>
        <v>1250</v>
      </c>
      <c r="N593" s="12">
        <v>100</v>
      </c>
      <c r="P593" s="12">
        <f t="shared" si="207"/>
        <v>100</v>
      </c>
      <c r="Q593" s="12">
        <f t="shared" si="208"/>
        <v>2050</v>
      </c>
    </row>
    <row r="594" spans="1:17" x14ac:dyDescent="0.3">
      <c r="A594" s="12" t="s">
        <v>98</v>
      </c>
      <c r="B594" s="12" t="s">
        <v>2</v>
      </c>
      <c r="C594" s="12">
        <v>1</v>
      </c>
      <c r="D594" s="12">
        <v>1</v>
      </c>
      <c r="E594" s="12">
        <v>0</v>
      </c>
      <c r="F594" s="12">
        <f>C594-D594-E594</f>
        <v>0</v>
      </c>
      <c r="G594" s="13">
        <f>D594+E594/2</f>
        <v>1</v>
      </c>
      <c r="H594" s="14">
        <f t="shared" si="233"/>
        <v>1</v>
      </c>
      <c r="I594" s="12">
        <v>2268</v>
      </c>
      <c r="J594" s="12">
        <v>1468</v>
      </c>
      <c r="K594" s="23">
        <f t="shared" si="234"/>
        <v>1468</v>
      </c>
      <c r="L594" s="12">
        <v>1360</v>
      </c>
      <c r="N594" s="12">
        <v>100</v>
      </c>
      <c r="P594" s="12">
        <f t="shared" si="207"/>
        <v>100</v>
      </c>
      <c r="Q594" s="12">
        <f t="shared" si="208"/>
        <v>2268</v>
      </c>
    </row>
    <row r="595" spans="1:17" x14ac:dyDescent="0.3">
      <c r="B595" s="12" t="s">
        <v>3</v>
      </c>
      <c r="C595" s="12">
        <v>1</v>
      </c>
      <c r="D595" s="12">
        <v>0</v>
      </c>
      <c r="E595" s="12">
        <v>0</v>
      </c>
      <c r="F595" s="12">
        <f>C595-D595-E595</f>
        <v>1</v>
      </c>
      <c r="G595" s="13">
        <f>D595+E595/2</f>
        <v>0</v>
      </c>
      <c r="H595" s="14">
        <f t="shared" si="233"/>
        <v>0</v>
      </c>
      <c r="J595" s="12">
        <v>1250</v>
      </c>
      <c r="K595" s="23">
        <f t="shared" si="234"/>
        <v>1250</v>
      </c>
      <c r="N595" s="12">
        <v>0</v>
      </c>
      <c r="P595" s="12">
        <f t="shared" si="207"/>
        <v>0</v>
      </c>
      <c r="Q595" s="12">
        <f t="shared" si="208"/>
        <v>0</v>
      </c>
    </row>
    <row r="596" spans="1:17" x14ac:dyDescent="0.3">
      <c r="A596" s="12" t="s">
        <v>127</v>
      </c>
      <c r="B596" s="12" t="s">
        <v>2</v>
      </c>
      <c r="C596" s="12">
        <v>1</v>
      </c>
      <c r="D596" s="12">
        <v>1</v>
      </c>
      <c r="E596" s="12">
        <v>0</v>
      </c>
      <c r="F596" s="12">
        <f>C596-D596-E596</f>
        <v>0</v>
      </c>
      <c r="G596" s="15">
        <f>D596+E596/2</f>
        <v>1</v>
      </c>
      <c r="H596" s="14">
        <f t="shared" si="233"/>
        <v>1</v>
      </c>
      <c r="I596" s="12">
        <v>2050</v>
      </c>
      <c r="J596" s="12">
        <v>1250</v>
      </c>
      <c r="K596" s="12">
        <f t="shared" si="234"/>
        <v>1250</v>
      </c>
      <c r="L596" s="12">
        <v>1267</v>
      </c>
      <c r="N596" s="12">
        <v>100</v>
      </c>
      <c r="P596" s="12">
        <f t="shared" si="207"/>
        <v>100</v>
      </c>
      <c r="Q596" s="12">
        <f t="shared" si="208"/>
        <v>2050</v>
      </c>
    </row>
    <row r="597" spans="1:17" x14ac:dyDescent="0.3">
      <c r="C597" s="13">
        <f>SUM(C592:C596)</f>
        <v>5</v>
      </c>
      <c r="D597" s="13">
        <f>SUM(D592:D596)</f>
        <v>3</v>
      </c>
      <c r="E597" s="13">
        <f>SUM(E592:E596)</f>
        <v>0</v>
      </c>
      <c r="F597" s="13">
        <f>SUM(F592:F596)</f>
        <v>2</v>
      </c>
      <c r="G597" s="13">
        <f>SUM(G592:G596)</f>
        <v>3</v>
      </c>
      <c r="H597" s="24">
        <f t="shared" si="233"/>
        <v>0.6</v>
      </c>
      <c r="I597" s="15">
        <v>1444</v>
      </c>
      <c r="J597" s="13">
        <f>SUM(J592:J596)</f>
        <v>6862</v>
      </c>
      <c r="K597" s="25">
        <f t="shared" si="234"/>
        <v>1372.4</v>
      </c>
      <c r="P597" s="13">
        <f>SUM(P592:P596)</f>
        <v>300</v>
      </c>
      <c r="Q597" s="13">
        <f>SUM(Q592:Q596)</f>
        <v>6368</v>
      </c>
    </row>
    <row r="599" spans="1:17" x14ac:dyDescent="0.3">
      <c r="A599" s="22" t="s">
        <v>52</v>
      </c>
    </row>
    <row r="600" spans="1:17" x14ac:dyDescent="0.3">
      <c r="C600" s="12" t="s">
        <v>75</v>
      </c>
      <c r="D600" s="12" t="s">
        <v>76</v>
      </c>
      <c r="E600" s="12" t="s">
        <v>77</v>
      </c>
      <c r="F600" s="12" t="s">
        <v>75</v>
      </c>
      <c r="G600" s="12" t="s">
        <v>0</v>
      </c>
      <c r="H600" s="12" t="s">
        <v>5</v>
      </c>
      <c r="I600" s="12" t="s">
        <v>79</v>
      </c>
      <c r="J600" s="12" t="s">
        <v>14</v>
      </c>
      <c r="K600" s="12" t="s">
        <v>1</v>
      </c>
      <c r="L600" s="12" t="s">
        <v>78</v>
      </c>
      <c r="N600" s="12" t="s">
        <v>178</v>
      </c>
      <c r="P600" s="12" t="s">
        <v>185</v>
      </c>
      <c r="Q600" s="12" t="s">
        <v>186</v>
      </c>
    </row>
    <row r="601" spans="1:17" x14ac:dyDescent="0.3">
      <c r="A601" s="12" t="s">
        <v>8</v>
      </c>
      <c r="B601" s="12" t="s">
        <v>3</v>
      </c>
      <c r="C601" s="12">
        <v>8</v>
      </c>
      <c r="D601" s="12">
        <v>2</v>
      </c>
      <c r="E601" s="12">
        <v>2</v>
      </c>
      <c r="F601" s="12">
        <f t="shared" ref="F601:F609" si="235">C601-D601-E601</f>
        <v>4</v>
      </c>
      <c r="G601" s="13">
        <f t="shared" ref="G601:G609" si="236">D601+E601/2</f>
        <v>3</v>
      </c>
      <c r="H601" s="14">
        <f t="shared" ref="H601:H612" si="237">G601/C601</f>
        <v>0.375</v>
      </c>
      <c r="I601" s="12">
        <v>1342</v>
      </c>
      <c r="J601" s="12">
        <v>11434</v>
      </c>
      <c r="K601" s="23">
        <f t="shared" ref="K601:K612" si="238">J601/C601</f>
        <v>1429.25</v>
      </c>
      <c r="L601" s="12" t="s">
        <v>38</v>
      </c>
      <c r="N601" s="12">
        <v>38</v>
      </c>
      <c r="P601" s="12">
        <f t="shared" si="207"/>
        <v>304</v>
      </c>
      <c r="Q601" s="12">
        <f t="shared" si="208"/>
        <v>10736</v>
      </c>
    </row>
    <row r="602" spans="1:17" x14ac:dyDescent="0.3">
      <c r="A602" s="12" t="s">
        <v>9</v>
      </c>
      <c r="B602" s="12" t="s">
        <v>3</v>
      </c>
      <c r="C602" s="12">
        <v>5</v>
      </c>
      <c r="D602" s="12">
        <v>2</v>
      </c>
      <c r="E602" s="12">
        <v>1</v>
      </c>
      <c r="F602" s="12">
        <f t="shared" si="235"/>
        <v>2</v>
      </c>
      <c r="G602" s="13">
        <f t="shared" si="236"/>
        <v>2.5</v>
      </c>
      <c r="H602" s="14">
        <f t="shared" si="237"/>
        <v>0.5</v>
      </c>
      <c r="I602" s="12">
        <v>1393</v>
      </c>
      <c r="J602" s="12">
        <v>6963</v>
      </c>
      <c r="K602" s="23">
        <f t="shared" si="238"/>
        <v>1392.6</v>
      </c>
      <c r="L602" s="12">
        <v>1351</v>
      </c>
      <c r="N602" s="12">
        <v>50</v>
      </c>
      <c r="P602" s="12">
        <f t="shared" si="207"/>
        <v>250</v>
      </c>
      <c r="Q602" s="12">
        <f t="shared" si="208"/>
        <v>6965</v>
      </c>
    </row>
    <row r="603" spans="1:17" x14ac:dyDescent="0.3">
      <c r="A603" s="12" t="s">
        <v>10</v>
      </c>
      <c r="B603" s="12" t="s">
        <v>2</v>
      </c>
      <c r="C603" s="12">
        <v>5</v>
      </c>
      <c r="D603" s="12">
        <v>2</v>
      </c>
      <c r="E603" s="12">
        <v>2</v>
      </c>
      <c r="F603" s="12">
        <f t="shared" si="235"/>
        <v>1</v>
      </c>
      <c r="G603" s="13">
        <f t="shared" si="236"/>
        <v>3</v>
      </c>
      <c r="H603" s="14">
        <f t="shared" si="237"/>
        <v>0.6</v>
      </c>
      <c r="I603" s="12">
        <v>1538</v>
      </c>
      <c r="J603" s="12">
        <v>7328</v>
      </c>
      <c r="K603" s="23">
        <f t="shared" si="238"/>
        <v>1465.6</v>
      </c>
      <c r="L603" s="12">
        <v>1413</v>
      </c>
      <c r="N603" s="12">
        <v>60</v>
      </c>
      <c r="P603" s="12">
        <f t="shared" si="207"/>
        <v>300</v>
      </c>
      <c r="Q603" s="12">
        <f t="shared" si="208"/>
        <v>7690</v>
      </c>
    </row>
    <row r="604" spans="1:17" x14ac:dyDescent="0.3">
      <c r="B604" s="12" t="s">
        <v>3</v>
      </c>
      <c r="C604" s="12">
        <v>6</v>
      </c>
      <c r="D604" s="12">
        <v>1</v>
      </c>
      <c r="E604" s="12">
        <v>2</v>
      </c>
      <c r="F604" s="12">
        <f t="shared" si="235"/>
        <v>3</v>
      </c>
      <c r="G604" s="13">
        <f t="shared" si="236"/>
        <v>2</v>
      </c>
      <c r="H604" s="14">
        <f t="shared" si="237"/>
        <v>0.33333333333333331</v>
      </c>
      <c r="I604" s="12">
        <v>1458</v>
      </c>
      <c r="J604" s="12">
        <v>9500</v>
      </c>
      <c r="K604" s="23">
        <f t="shared" si="238"/>
        <v>1583.3333333333333</v>
      </c>
      <c r="N604" s="12">
        <v>33</v>
      </c>
      <c r="P604" s="12">
        <f t="shared" si="207"/>
        <v>198</v>
      </c>
      <c r="Q604" s="12">
        <f t="shared" si="208"/>
        <v>8748</v>
      </c>
    </row>
    <row r="605" spans="1:17" x14ac:dyDescent="0.3">
      <c r="A605" s="12" t="s">
        <v>11</v>
      </c>
      <c r="B605" s="12" t="s">
        <v>2</v>
      </c>
      <c r="C605" s="12">
        <v>7</v>
      </c>
      <c r="D605" s="12">
        <v>3</v>
      </c>
      <c r="E605" s="12">
        <v>2</v>
      </c>
      <c r="F605" s="12">
        <f t="shared" si="235"/>
        <v>2</v>
      </c>
      <c r="G605" s="13">
        <f t="shared" si="236"/>
        <v>4</v>
      </c>
      <c r="H605" s="14">
        <f t="shared" si="237"/>
        <v>0.5714285714285714</v>
      </c>
      <c r="I605" s="12">
        <v>1635</v>
      </c>
      <c r="J605" s="12">
        <v>11098</v>
      </c>
      <c r="K605" s="23">
        <f t="shared" si="238"/>
        <v>1585.4285714285713</v>
      </c>
      <c r="L605" s="12">
        <v>1464</v>
      </c>
      <c r="N605" s="12">
        <v>57</v>
      </c>
      <c r="P605" s="12">
        <f t="shared" si="207"/>
        <v>399</v>
      </c>
      <c r="Q605" s="12">
        <f t="shared" si="208"/>
        <v>11445</v>
      </c>
    </row>
    <row r="606" spans="1:17" x14ac:dyDescent="0.3">
      <c r="B606" s="12" t="s">
        <v>3</v>
      </c>
      <c r="C606" s="12">
        <v>8</v>
      </c>
      <c r="D606" s="12">
        <v>2</v>
      </c>
      <c r="E606" s="12">
        <v>4</v>
      </c>
      <c r="F606" s="12">
        <f t="shared" si="235"/>
        <v>2</v>
      </c>
      <c r="G606" s="13">
        <f t="shared" si="236"/>
        <v>4</v>
      </c>
      <c r="H606" s="14">
        <f t="shared" si="237"/>
        <v>0.5</v>
      </c>
      <c r="I606" s="12">
        <v>1630</v>
      </c>
      <c r="J606" s="12">
        <v>13037</v>
      </c>
      <c r="K606" s="23">
        <f t="shared" si="238"/>
        <v>1629.625</v>
      </c>
      <c r="N606" s="12">
        <v>50</v>
      </c>
      <c r="P606" s="12">
        <f t="shared" si="207"/>
        <v>400</v>
      </c>
      <c r="Q606" s="12">
        <f t="shared" si="208"/>
        <v>13040</v>
      </c>
    </row>
    <row r="607" spans="1:17" x14ac:dyDescent="0.3">
      <c r="A607" s="12" t="s">
        <v>12</v>
      </c>
      <c r="B607" s="12" t="s">
        <v>2</v>
      </c>
      <c r="C607" s="12">
        <v>6</v>
      </c>
      <c r="D607" s="12">
        <v>1</v>
      </c>
      <c r="E607" s="12">
        <v>2</v>
      </c>
      <c r="F607" s="12">
        <f t="shared" si="235"/>
        <v>3</v>
      </c>
      <c r="G607" s="13">
        <f t="shared" si="236"/>
        <v>2</v>
      </c>
      <c r="H607" s="14">
        <f t="shared" si="237"/>
        <v>0.33333333333333331</v>
      </c>
      <c r="I607" s="12">
        <v>1675</v>
      </c>
      <c r="J607" s="12">
        <v>10802</v>
      </c>
      <c r="K607" s="23">
        <f t="shared" si="238"/>
        <v>1800.3333333333333</v>
      </c>
      <c r="L607" s="12">
        <v>1561</v>
      </c>
      <c r="N607" s="12">
        <v>33</v>
      </c>
      <c r="P607" s="12">
        <f t="shared" si="207"/>
        <v>198</v>
      </c>
      <c r="Q607" s="12">
        <f t="shared" si="208"/>
        <v>10050</v>
      </c>
    </row>
    <row r="608" spans="1:17" x14ac:dyDescent="0.3">
      <c r="B608" s="12" t="s">
        <v>3</v>
      </c>
      <c r="C608" s="12">
        <v>7</v>
      </c>
      <c r="D608" s="12">
        <v>2</v>
      </c>
      <c r="E608" s="12">
        <v>2</v>
      </c>
      <c r="F608" s="12">
        <f t="shared" si="235"/>
        <v>3</v>
      </c>
      <c r="G608" s="13">
        <f t="shared" si="236"/>
        <v>3</v>
      </c>
      <c r="H608" s="14">
        <f t="shared" si="237"/>
        <v>0.42857142857142855</v>
      </c>
      <c r="I608" s="12">
        <v>1659</v>
      </c>
      <c r="J608" s="12">
        <v>11962</v>
      </c>
      <c r="K608" s="23">
        <f t="shared" si="238"/>
        <v>1708.8571428571429</v>
      </c>
      <c r="N608" s="12">
        <v>43</v>
      </c>
      <c r="P608" s="12">
        <f t="shared" si="207"/>
        <v>301</v>
      </c>
      <c r="Q608" s="12">
        <f t="shared" si="208"/>
        <v>11613</v>
      </c>
    </row>
    <row r="609" spans="1:17" x14ac:dyDescent="0.3">
      <c r="A609" s="12" t="s">
        <v>13</v>
      </c>
      <c r="B609" s="12" t="s">
        <v>2</v>
      </c>
      <c r="C609" s="12">
        <v>3</v>
      </c>
      <c r="D609" s="12">
        <v>1</v>
      </c>
      <c r="E609" s="12">
        <v>1</v>
      </c>
      <c r="F609" s="12">
        <f t="shared" si="235"/>
        <v>1</v>
      </c>
      <c r="G609" s="13">
        <f t="shared" si="236"/>
        <v>1.5</v>
      </c>
      <c r="H609" s="14">
        <f t="shared" si="237"/>
        <v>0.5</v>
      </c>
      <c r="I609" s="12">
        <v>1741</v>
      </c>
      <c r="J609" s="12">
        <v>5223</v>
      </c>
      <c r="K609" s="23">
        <f t="shared" si="238"/>
        <v>1741</v>
      </c>
      <c r="L609" s="12">
        <v>1611</v>
      </c>
      <c r="N609" s="12">
        <v>50</v>
      </c>
      <c r="P609" s="12">
        <f t="shared" si="207"/>
        <v>150</v>
      </c>
      <c r="Q609" s="12">
        <f t="shared" si="208"/>
        <v>5223</v>
      </c>
    </row>
    <row r="610" spans="1:17" x14ac:dyDescent="0.3">
      <c r="A610" s="12" t="s">
        <v>81</v>
      </c>
      <c r="B610" s="12" t="s">
        <v>2</v>
      </c>
      <c r="C610" s="12">
        <v>3</v>
      </c>
      <c r="D610" s="12">
        <v>0</v>
      </c>
      <c r="E610" s="12">
        <v>0</v>
      </c>
      <c r="F610" s="12">
        <f>C610-D610-E610</f>
        <v>3</v>
      </c>
      <c r="G610" s="13">
        <f>D610+E610/2</f>
        <v>0</v>
      </c>
      <c r="H610" s="14">
        <f>G610/C610</f>
        <v>0</v>
      </c>
      <c r="J610" s="12">
        <v>5061</v>
      </c>
      <c r="K610" s="23">
        <f>J610/C610</f>
        <v>1687</v>
      </c>
      <c r="L610" s="12">
        <v>1611</v>
      </c>
      <c r="N610" s="12">
        <v>0</v>
      </c>
      <c r="P610" s="12">
        <f t="shared" ref="P610:P678" si="239">N610*C610</f>
        <v>0</v>
      </c>
      <c r="Q610" s="12">
        <f t="shared" ref="Q610:Q678" si="240">I610*C610</f>
        <v>0</v>
      </c>
    </row>
    <row r="611" spans="1:17" x14ac:dyDescent="0.3">
      <c r="A611" s="12" t="s">
        <v>86</v>
      </c>
      <c r="B611" s="12" t="s">
        <v>2</v>
      </c>
      <c r="C611" s="12">
        <v>3</v>
      </c>
      <c r="D611" s="12">
        <v>3</v>
      </c>
      <c r="E611" s="12">
        <v>0</v>
      </c>
      <c r="F611" s="12">
        <f>C611-D611-E611</f>
        <v>0</v>
      </c>
      <c r="G611" s="13">
        <f>D611+E611/2</f>
        <v>3</v>
      </c>
      <c r="H611" s="14">
        <f>G611/C611</f>
        <v>1</v>
      </c>
      <c r="I611" s="12">
        <v>2311</v>
      </c>
      <c r="J611" s="12">
        <v>4532</v>
      </c>
      <c r="K611" s="23">
        <f>J611/C611</f>
        <v>1510.6666666666667</v>
      </c>
      <c r="L611" s="12">
        <v>1605</v>
      </c>
      <c r="N611" s="12">
        <v>100</v>
      </c>
      <c r="P611" s="12">
        <f t="shared" si="239"/>
        <v>300</v>
      </c>
      <c r="Q611" s="12">
        <f t="shared" si="240"/>
        <v>6933</v>
      </c>
    </row>
    <row r="612" spans="1:17" x14ac:dyDescent="0.3">
      <c r="C612" s="13">
        <f>SUM(C601:C611)</f>
        <v>61</v>
      </c>
      <c r="D612" s="13">
        <f>SUM(D601:D611)</f>
        <v>19</v>
      </c>
      <c r="E612" s="13">
        <f>SUM(E601:E611)</f>
        <v>18</v>
      </c>
      <c r="F612" s="13">
        <f>SUM(F601:F611)</f>
        <v>24</v>
      </c>
      <c r="G612" s="13">
        <f>SUM(G601:G611)</f>
        <v>28</v>
      </c>
      <c r="H612" s="24">
        <f t="shared" si="237"/>
        <v>0.45901639344262296</v>
      </c>
      <c r="I612" s="26">
        <v>1560</v>
      </c>
      <c r="J612" s="13">
        <f>SUM(J601:J611)</f>
        <v>96940</v>
      </c>
      <c r="K612" s="25">
        <f t="shared" si="238"/>
        <v>1589.1803278688524</v>
      </c>
      <c r="P612" s="13">
        <f>SUM(P601:P611)</f>
        <v>2800</v>
      </c>
      <c r="Q612" s="13">
        <f>SUM(Q601:Q611)</f>
        <v>92443</v>
      </c>
    </row>
    <row r="613" spans="1:17" x14ac:dyDescent="0.3">
      <c r="C613" s="13"/>
      <c r="D613" s="13"/>
      <c r="E613" s="13"/>
      <c r="F613" s="13"/>
      <c r="G613" s="13"/>
      <c r="H613" s="24"/>
      <c r="I613" s="26"/>
      <c r="J613" s="13"/>
      <c r="K613" s="25"/>
      <c r="P613" s="13"/>
      <c r="Q613" s="13"/>
    </row>
    <row r="614" spans="1:17" x14ac:dyDescent="0.3">
      <c r="A614" s="22" t="s">
        <v>182</v>
      </c>
      <c r="C614" s="13"/>
      <c r="D614" s="13"/>
      <c r="E614" s="13"/>
      <c r="F614" s="13"/>
      <c r="G614" s="13"/>
      <c r="H614" s="24"/>
      <c r="I614" s="26"/>
      <c r="J614" s="13"/>
      <c r="K614" s="25"/>
      <c r="P614" s="13"/>
      <c r="Q614" s="13"/>
    </row>
    <row r="615" spans="1:17" x14ac:dyDescent="0.3">
      <c r="C615" s="12" t="s">
        <v>75</v>
      </c>
      <c r="D615" s="12" t="s">
        <v>76</v>
      </c>
      <c r="E615" s="12" t="s">
        <v>77</v>
      </c>
      <c r="F615" s="12" t="s">
        <v>75</v>
      </c>
      <c r="G615" s="12" t="s">
        <v>0</v>
      </c>
      <c r="H615" s="12" t="s">
        <v>5</v>
      </c>
      <c r="I615" s="12" t="s">
        <v>79</v>
      </c>
      <c r="J615" s="12" t="s">
        <v>14</v>
      </c>
      <c r="K615" s="12" t="s">
        <v>1</v>
      </c>
      <c r="L615" s="12" t="s">
        <v>78</v>
      </c>
      <c r="N615" s="12" t="s">
        <v>178</v>
      </c>
      <c r="P615" s="12" t="s">
        <v>185</v>
      </c>
      <c r="Q615" s="12" t="s">
        <v>186</v>
      </c>
    </row>
    <row r="616" spans="1:17" x14ac:dyDescent="0.3">
      <c r="A616" s="12" t="s">
        <v>179</v>
      </c>
      <c r="B616" s="12" t="s">
        <v>2</v>
      </c>
      <c r="C616" s="12">
        <v>1</v>
      </c>
      <c r="D616" s="12">
        <v>0</v>
      </c>
      <c r="E616" s="12">
        <v>0</v>
      </c>
      <c r="F616" s="12">
        <f t="shared" ref="F616" si="241">C616-D616-E616</f>
        <v>1</v>
      </c>
      <c r="G616" s="13">
        <f t="shared" ref="G616" si="242">D616+E616/2</f>
        <v>0</v>
      </c>
      <c r="H616" s="14">
        <f t="shared" ref="H616" si="243">G616/C616</f>
        <v>0</v>
      </c>
      <c r="J616" s="12">
        <v>1459</v>
      </c>
      <c r="K616" s="23">
        <f t="shared" ref="K616" si="244">J616/C616</f>
        <v>1459</v>
      </c>
      <c r="L616" s="12" t="s">
        <v>38</v>
      </c>
      <c r="N616" s="12">
        <v>0</v>
      </c>
      <c r="P616" s="12">
        <f t="shared" ref="P616" si="245">N616*C616</f>
        <v>0</v>
      </c>
      <c r="Q616" s="12">
        <f t="shared" ref="Q616" si="246">I616*C616</f>
        <v>0</v>
      </c>
    </row>
    <row r="617" spans="1:17" x14ac:dyDescent="0.3">
      <c r="C617" s="13">
        <f>SUM(C616:C616)</f>
        <v>1</v>
      </c>
      <c r="D617" s="13">
        <f>SUM(D616:D616)</f>
        <v>0</v>
      </c>
      <c r="E617" s="13">
        <f>SUM(E616:E616)</f>
        <v>0</v>
      </c>
      <c r="F617" s="13">
        <f>SUM(F616:F616)</f>
        <v>1</v>
      </c>
      <c r="G617" s="13">
        <f>SUM(G616:G616)</f>
        <v>0</v>
      </c>
      <c r="H617" s="24">
        <f>G617/C617</f>
        <v>0</v>
      </c>
      <c r="I617" s="26"/>
      <c r="J617" s="13">
        <f>SUM(J616:J616)</f>
        <v>1459</v>
      </c>
      <c r="K617" s="25">
        <f>J617/C617</f>
        <v>1459</v>
      </c>
      <c r="P617" s="13">
        <f>SUM(P616:P616)</f>
        <v>0</v>
      </c>
      <c r="Q617" s="13">
        <f>SUM(Q616:Q616)</f>
        <v>0</v>
      </c>
    </row>
    <row r="619" spans="1:17" x14ac:dyDescent="0.3">
      <c r="A619" s="22" t="s">
        <v>53</v>
      </c>
    </row>
    <row r="620" spans="1:17" x14ac:dyDescent="0.3">
      <c r="C620" s="12" t="s">
        <v>75</v>
      </c>
      <c r="D620" s="12" t="s">
        <v>76</v>
      </c>
      <c r="E620" s="12" t="s">
        <v>77</v>
      </c>
      <c r="F620" s="12" t="s">
        <v>75</v>
      </c>
      <c r="G620" s="12" t="s">
        <v>0</v>
      </c>
      <c r="H620" s="12" t="s">
        <v>5</v>
      </c>
      <c r="I620" s="12" t="s">
        <v>79</v>
      </c>
      <c r="J620" s="12" t="s">
        <v>14</v>
      </c>
      <c r="K620" s="12" t="s">
        <v>1</v>
      </c>
      <c r="L620" s="12" t="s">
        <v>78</v>
      </c>
      <c r="N620" s="12" t="s">
        <v>178</v>
      </c>
      <c r="P620" s="12" t="s">
        <v>185</v>
      </c>
      <c r="Q620" s="12" t="s">
        <v>186</v>
      </c>
    </row>
    <row r="621" spans="1:17" x14ac:dyDescent="0.3">
      <c r="A621" s="12" t="s">
        <v>8</v>
      </c>
      <c r="B621" s="12" t="s">
        <v>3</v>
      </c>
      <c r="C621" s="12">
        <v>3</v>
      </c>
      <c r="D621" s="12">
        <v>2</v>
      </c>
      <c r="E621" s="12">
        <v>1</v>
      </c>
      <c r="F621" s="12">
        <f t="shared" ref="F621:F629" si="247">C621-D621-E621</f>
        <v>0</v>
      </c>
      <c r="G621" s="13">
        <f t="shared" ref="G621:G629" si="248">D621+E621/2</f>
        <v>2.5</v>
      </c>
      <c r="H621" s="14">
        <f t="shared" ref="H621:H636" si="249">G621/C621</f>
        <v>0.83333333333333337</v>
      </c>
      <c r="I621" s="12">
        <v>1638</v>
      </c>
      <c r="J621" s="12">
        <v>4096</v>
      </c>
      <c r="K621" s="23">
        <f t="shared" ref="K621:K636" si="250">J621/C621</f>
        <v>1365.3333333333333</v>
      </c>
      <c r="L621" s="12" t="s">
        <v>38</v>
      </c>
      <c r="N621" s="12">
        <v>83</v>
      </c>
      <c r="P621" s="12">
        <f t="shared" si="239"/>
        <v>249</v>
      </c>
      <c r="Q621" s="12">
        <f t="shared" si="240"/>
        <v>4914</v>
      </c>
    </row>
    <row r="622" spans="1:17" x14ac:dyDescent="0.3">
      <c r="A622" s="12" t="s">
        <v>9</v>
      </c>
      <c r="B622" s="12" t="s">
        <v>3</v>
      </c>
      <c r="C622" s="12">
        <v>7</v>
      </c>
      <c r="D622" s="12">
        <v>6</v>
      </c>
      <c r="E622" s="12">
        <v>1</v>
      </c>
      <c r="F622" s="12">
        <f t="shared" si="247"/>
        <v>0</v>
      </c>
      <c r="G622" s="13">
        <f t="shared" si="248"/>
        <v>6.5</v>
      </c>
      <c r="H622" s="14">
        <f t="shared" si="249"/>
        <v>0.9285714285714286</v>
      </c>
      <c r="I622" s="12">
        <v>1782</v>
      </c>
      <c r="J622" s="12">
        <v>9518</v>
      </c>
      <c r="K622" s="23">
        <f t="shared" si="250"/>
        <v>1359.7142857142858</v>
      </c>
      <c r="L622" s="12" t="s">
        <v>38</v>
      </c>
      <c r="N622" s="12">
        <v>93</v>
      </c>
      <c r="P622" s="12">
        <f t="shared" si="239"/>
        <v>651</v>
      </c>
      <c r="Q622" s="12">
        <f t="shared" si="240"/>
        <v>12474</v>
      </c>
    </row>
    <row r="623" spans="1:17" x14ac:dyDescent="0.3">
      <c r="A623" s="12" t="s">
        <v>10</v>
      </c>
      <c r="B623" s="12" t="s">
        <v>4</v>
      </c>
      <c r="C623" s="12">
        <v>3</v>
      </c>
      <c r="D623" s="12">
        <v>0</v>
      </c>
      <c r="E623" s="12">
        <v>1</v>
      </c>
      <c r="F623" s="12">
        <f t="shared" si="247"/>
        <v>2</v>
      </c>
      <c r="G623" s="13">
        <f t="shared" si="248"/>
        <v>0.5</v>
      </c>
      <c r="H623" s="14">
        <f t="shared" si="249"/>
        <v>0.16666666666666666</v>
      </c>
      <c r="I623" s="12">
        <v>1589</v>
      </c>
      <c r="J623" s="12">
        <v>5586</v>
      </c>
      <c r="K623" s="23">
        <f t="shared" si="250"/>
        <v>1862</v>
      </c>
      <c r="L623" s="12">
        <v>1681</v>
      </c>
      <c r="N623" s="12">
        <v>17</v>
      </c>
      <c r="P623" s="12">
        <f t="shared" si="239"/>
        <v>51</v>
      </c>
      <c r="Q623" s="12">
        <f t="shared" si="240"/>
        <v>4767</v>
      </c>
    </row>
    <row r="624" spans="1:17" x14ac:dyDescent="0.3">
      <c r="B624" s="12" t="s">
        <v>2</v>
      </c>
      <c r="C624" s="12">
        <v>9</v>
      </c>
      <c r="D624" s="12">
        <v>2</v>
      </c>
      <c r="E624" s="12">
        <v>5</v>
      </c>
      <c r="F624" s="12">
        <f t="shared" si="247"/>
        <v>2</v>
      </c>
      <c r="G624" s="13">
        <f t="shared" si="248"/>
        <v>4.5</v>
      </c>
      <c r="H624" s="14">
        <f t="shared" si="249"/>
        <v>0.5</v>
      </c>
      <c r="I624" s="12">
        <v>1785</v>
      </c>
      <c r="J624" s="12">
        <v>16068</v>
      </c>
      <c r="K624" s="23">
        <f t="shared" si="250"/>
        <v>1785.3333333333333</v>
      </c>
      <c r="N624" s="12">
        <v>50</v>
      </c>
      <c r="P624" s="12">
        <f t="shared" si="239"/>
        <v>450</v>
      </c>
      <c r="Q624" s="12">
        <f t="shared" si="240"/>
        <v>16065</v>
      </c>
    </row>
    <row r="625" spans="1:17" x14ac:dyDescent="0.3">
      <c r="A625" s="12" t="s">
        <v>11</v>
      </c>
      <c r="B625" s="12" t="s">
        <v>4</v>
      </c>
      <c r="C625" s="12">
        <v>7</v>
      </c>
      <c r="D625" s="12">
        <v>1</v>
      </c>
      <c r="E625" s="12">
        <v>3</v>
      </c>
      <c r="F625" s="12">
        <f t="shared" si="247"/>
        <v>3</v>
      </c>
      <c r="G625" s="13">
        <f t="shared" si="248"/>
        <v>2.5</v>
      </c>
      <c r="H625" s="14">
        <f t="shared" si="249"/>
        <v>0.35714285714285715</v>
      </c>
      <c r="I625" s="12">
        <v>1873</v>
      </c>
      <c r="J625" s="12">
        <v>13825</v>
      </c>
      <c r="K625" s="23">
        <f t="shared" si="250"/>
        <v>1975</v>
      </c>
      <c r="L625" s="12">
        <v>1719</v>
      </c>
      <c r="N625" s="12">
        <v>36</v>
      </c>
      <c r="P625" s="12">
        <f t="shared" si="239"/>
        <v>252</v>
      </c>
      <c r="Q625" s="12">
        <f t="shared" si="240"/>
        <v>13111</v>
      </c>
    </row>
    <row r="626" spans="1:17" x14ac:dyDescent="0.3">
      <c r="A626" s="12" t="s">
        <v>12</v>
      </c>
      <c r="B626" s="12" t="s">
        <v>4</v>
      </c>
      <c r="C626" s="12">
        <v>1</v>
      </c>
      <c r="D626" s="12">
        <v>1</v>
      </c>
      <c r="E626" s="12">
        <v>0</v>
      </c>
      <c r="F626" s="12">
        <f t="shared" si="247"/>
        <v>0</v>
      </c>
      <c r="G626" s="13">
        <f t="shared" si="248"/>
        <v>1</v>
      </c>
      <c r="H626" s="14">
        <f t="shared" si="249"/>
        <v>1</v>
      </c>
      <c r="I626" s="12">
        <v>2595</v>
      </c>
      <c r="J626" s="12">
        <v>1795</v>
      </c>
      <c r="K626" s="23">
        <f t="shared" si="250"/>
        <v>1795</v>
      </c>
      <c r="L626" s="12">
        <v>1723</v>
      </c>
      <c r="N626" s="12">
        <v>100</v>
      </c>
      <c r="P626" s="12">
        <f t="shared" si="239"/>
        <v>100</v>
      </c>
      <c r="Q626" s="12">
        <f t="shared" si="240"/>
        <v>2595</v>
      </c>
    </row>
    <row r="627" spans="1:17" x14ac:dyDescent="0.3">
      <c r="B627" s="12" t="s">
        <v>2</v>
      </c>
      <c r="C627" s="12">
        <v>7</v>
      </c>
      <c r="D627" s="12">
        <v>2</v>
      </c>
      <c r="E627" s="12">
        <v>3</v>
      </c>
      <c r="F627" s="12">
        <f t="shared" si="247"/>
        <v>2</v>
      </c>
      <c r="G627" s="13">
        <f t="shared" si="248"/>
        <v>3.5</v>
      </c>
      <c r="H627" s="14">
        <f t="shared" si="249"/>
        <v>0.5</v>
      </c>
      <c r="I627" s="12">
        <v>1775</v>
      </c>
      <c r="J627" s="12">
        <v>12426</v>
      </c>
      <c r="K627" s="23">
        <f t="shared" si="250"/>
        <v>1775.1428571428571</v>
      </c>
      <c r="N627" s="12">
        <v>50</v>
      </c>
      <c r="P627" s="12">
        <f t="shared" si="239"/>
        <v>350</v>
      </c>
      <c r="Q627" s="12">
        <f t="shared" si="240"/>
        <v>12425</v>
      </c>
    </row>
    <row r="628" spans="1:17" x14ac:dyDescent="0.3">
      <c r="A628" s="12" t="s">
        <v>13</v>
      </c>
      <c r="B628" s="12" t="s">
        <v>4</v>
      </c>
      <c r="C628" s="12">
        <v>4</v>
      </c>
      <c r="D628" s="12">
        <v>2</v>
      </c>
      <c r="E628" s="12">
        <v>2</v>
      </c>
      <c r="F628" s="12">
        <f t="shared" si="247"/>
        <v>0</v>
      </c>
      <c r="G628" s="13">
        <f t="shared" si="248"/>
        <v>3</v>
      </c>
      <c r="H628" s="14">
        <f t="shared" si="249"/>
        <v>0.75</v>
      </c>
      <c r="I628" s="12">
        <v>1995</v>
      </c>
      <c r="J628" s="12">
        <v>7208</v>
      </c>
      <c r="K628" s="23">
        <f t="shared" si="250"/>
        <v>1802</v>
      </c>
      <c r="L628" s="12">
        <v>1774</v>
      </c>
      <c r="N628" s="12">
        <v>75</v>
      </c>
      <c r="P628" s="12">
        <f t="shared" si="239"/>
        <v>300</v>
      </c>
      <c r="Q628" s="12">
        <f t="shared" si="240"/>
        <v>7980</v>
      </c>
    </row>
    <row r="629" spans="1:17" x14ac:dyDescent="0.3">
      <c r="B629" s="12" t="s">
        <v>2</v>
      </c>
      <c r="C629" s="12">
        <v>6</v>
      </c>
      <c r="D629" s="12">
        <v>4</v>
      </c>
      <c r="E629" s="12">
        <v>1</v>
      </c>
      <c r="F629" s="12">
        <f t="shared" si="247"/>
        <v>1</v>
      </c>
      <c r="G629" s="13">
        <f t="shared" si="248"/>
        <v>4.5</v>
      </c>
      <c r="H629" s="14">
        <f t="shared" si="249"/>
        <v>0.75</v>
      </c>
      <c r="I629" s="12">
        <v>2148</v>
      </c>
      <c r="J629" s="12">
        <v>11730</v>
      </c>
      <c r="K629" s="23">
        <f t="shared" si="250"/>
        <v>1955</v>
      </c>
      <c r="N629" s="12">
        <v>75</v>
      </c>
      <c r="P629" s="12">
        <f t="shared" si="239"/>
        <v>450</v>
      </c>
      <c r="Q629" s="12">
        <f t="shared" si="240"/>
        <v>12888</v>
      </c>
    </row>
    <row r="630" spans="1:17" x14ac:dyDescent="0.3">
      <c r="A630" s="12" t="s">
        <v>81</v>
      </c>
      <c r="B630" s="12" t="s">
        <v>4</v>
      </c>
      <c r="C630" s="12">
        <v>8</v>
      </c>
      <c r="D630" s="12">
        <v>4</v>
      </c>
      <c r="E630" s="12">
        <v>3</v>
      </c>
      <c r="F630" s="12">
        <f t="shared" ref="F630:F635" si="251">C630-D630-E630</f>
        <v>1</v>
      </c>
      <c r="G630" s="13">
        <f t="shared" ref="G630:G635" si="252">D630+E630/2</f>
        <v>5.5</v>
      </c>
      <c r="H630" s="14">
        <f t="shared" ref="H630:H635" si="253">G630/C630</f>
        <v>0.6875</v>
      </c>
      <c r="I630" s="12">
        <v>1946</v>
      </c>
      <c r="J630" s="12">
        <v>14442</v>
      </c>
      <c r="K630" s="23">
        <f t="shared" ref="K630:K635" si="254">J630/C630</f>
        <v>1805.25</v>
      </c>
      <c r="L630" s="12">
        <v>1827</v>
      </c>
      <c r="N630" s="12">
        <v>69</v>
      </c>
      <c r="P630" s="12">
        <f t="shared" si="239"/>
        <v>552</v>
      </c>
      <c r="Q630" s="12">
        <f t="shared" si="240"/>
        <v>15568</v>
      </c>
    </row>
    <row r="631" spans="1:17" x14ac:dyDescent="0.3">
      <c r="B631" s="12" t="s">
        <v>2</v>
      </c>
      <c r="C631" s="12">
        <v>4</v>
      </c>
      <c r="D631" s="12">
        <v>2</v>
      </c>
      <c r="E631" s="12">
        <v>2</v>
      </c>
      <c r="F631" s="12">
        <f t="shared" si="251"/>
        <v>0</v>
      </c>
      <c r="G631" s="13">
        <f t="shared" si="252"/>
        <v>3</v>
      </c>
      <c r="H631" s="14">
        <f t="shared" si="253"/>
        <v>0.75</v>
      </c>
      <c r="I631" s="12">
        <v>2115</v>
      </c>
      <c r="J631" s="12">
        <v>7686</v>
      </c>
      <c r="K631" s="23">
        <f t="shared" si="254"/>
        <v>1921.5</v>
      </c>
      <c r="N631" s="12">
        <v>75</v>
      </c>
      <c r="P631" s="12">
        <f t="shared" si="239"/>
        <v>300</v>
      </c>
      <c r="Q631" s="12">
        <f t="shared" si="240"/>
        <v>8460</v>
      </c>
    </row>
    <row r="632" spans="1:17" x14ac:dyDescent="0.3">
      <c r="A632" s="12" t="s">
        <v>86</v>
      </c>
      <c r="B632" s="12" t="s">
        <v>4</v>
      </c>
      <c r="C632" s="12">
        <v>7</v>
      </c>
      <c r="D632" s="12">
        <v>0</v>
      </c>
      <c r="E632" s="12">
        <v>5</v>
      </c>
      <c r="F632" s="12">
        <f t="shared" si="251"/>
        <v>2</v>
      </c>
      <c r="G632" s="13">
        <f t="shared" si="252"/>
        <v>2.5</v>
      </c>
      <c r="H632" s="14">
        <f t="shared" si="253"/>
        <v>0.35714285714285715</v>
      </c>
      <c r="I632" s="12">
        <v>1892</v>
      </c>
      <c r="J632" s="12">
        <v>13957</v>
      </c>
      <c r="K632" s="23">
        <f t="shared" si="254"/>
        <v>1993.8571428571429</v>
      </c>
      <c r="L632" s="12">
        <v>1930</v>
      </c>
      <c r="N632" s="12">
        <v>36</v>
      </c>
      <c r="P632" s="12">
        <f t="shared" si="239"/>
        <v>252</v>
      </c>
      <c r="Q632" s="12">
        <f t="shared" si="240"/>
        <v>13244</v>
      </c>
    </row>
    <row r="633" spans="1:17" x14ac:dyDescent="0.3">
      <c r="A633" s="12" t="s">
        <v>93</v>
      </c>
      <c r="B633" s="12" t="s">
        <v>4</v>
      </c>
      <c r="C633" s="12">
        <v>8</v>
      </c>
      <c r="D633" s="12">
        <v>5</v>
      </c>
      <c r="E633" s="12">
        <v>2</v>
      </c>
      <c r="F633" s="12">
        <f t="shared" si="251"/>
        <v>1</v>
      </c>
      <c r="G633" s="13">
        <f t="shared" si="252"/>
        <v>6</v>
      </c>
      <c r="H633" s="14">
        <f t="shared" si="253"/>
        <v>0.75</v>
      </c>
      <c r="I633" s="12">
        <v>2013</v>
      </c>
      <c r="J633" s="12">
        <v>14559</v>
      </c>
      <c r="K633" s="23">
        <f t="shared" si="254"/>
        <v>1819.875</v>
      </c>
      <c r="L633" s="12">
        <v>1926</v>
      </c>
      <c r="N633" s="12">
        <v>75</v>
      </c>
      <c r="P633" s="12">
        <f t="shared" si="239"/>
        <v>600</v>
      </c>
      <c r="Q633" s="12">
        <f t="shared" si="240"/>
        <v>16104</v>
      </c>
    </row>
    <row r="634" spans="1:17" x14ac:dyDescent="0.3">
      <c r="A634" s="12" t="s">
        <v>98</v>
      </c>
      <c r="B634" s="12" t="s">
        <v>4</v>
      </c>
      <c r="C634" s="12">
        <v>5</v>
      </c>
      <c r="D634" s="12">
        <v>1</v>
      </c>
      <c r="E634" s="12">
        <v>2</v>
      </c>
      <c r="F634" s="12">
        <f t="shared" si="251"/>
        <v>2</v>
      </c>
      <c r="G634" s="13">
        <f t="shared" si="252"/>
        <v>2</v>
      </c>
      <c r="H634" s="14">
        <f t="shared" si="253"/>
        <v>0.4</v>
      </c>
      <c r="I634" s="12">
        <v>1863</v>
      </c>
      <c r="J634" s="12">
        <v>9673</v>
      </c>
      <c r="K634" s="23">
        <f t="shared" si="254"/>
        <v>1934.6</v>
      </c>
      <c r="L634" s="12">
        <v>1939</v>
      </c>
      <c r="N634" s="12">
        <v>40</v>
      </c>
      <c r="P634" s="12">
        <f t="shared" si="239"/>
        <v>200</v>
      </c>
      <c r="Q634" s="12">
        <f t="shared" si="240"/>
        <v>9315</v>
      </c>
    </row>
    <row r="635" spans="1:17" x14ac:dyDescent="0.3">
      <c r="A635" s="12" t="s">
        <v>113</v>
      </c>
      <c r="B635" s="12" t="s">
        <v>4</v>
      </c>
      <c r="C635" s="12">
        <v>10</v>
      </c>
      <c r="D635" s="12">
        <v>4</v>
      </c>
      <c r="E635" s="12">
        <v>5</v>
      </c>
      <c r="F635" s="12">
        <f t="shared" si="251"/>
        <v>1</v>
      </c>
      <c r="G635" s="13">
        <f t="shared" si="252"/>
        <v>6.5</v>
      </c>
      <c r="H635" s="14">
        <f t="shared" si="253"/>
        <v>0.65</v>
      </c>
      <c r="I635" s="12">
        <v>1986</v>
      </c>
      <c r="J635" s="12">
        <v>18755</v>
      </c>
      <c r="K635" s="23">
        <f t="shared" si="254"/>
        <v>1875.5</v>
      </c>
      <c r="L635" s="12">
        <v>1941</v>
      </c>
      <c r="N635" s="12">
        <v>65</v>
      </c>
      <c r="P635" s="12">
        <f t="shared" si="239"/>
        <v>650</v>
      </c>
      <c r="Q635" s="12">
        <f t="shared" si="240"/>
        <v>19860</v>
      </c>
    </row>
    <row r="636" spans="1:17" x14ac:dyDescent="0.3">
      <c r="C636" s="13">
        <f>SUM(C621:C635)</f>
        <v>89</v>
      </c>
      <c r="D636" s="13">
        <f>SUM(D621:D635)</f>
        <v>36</v>
      </c>
      <c r="E636" s="13">
        <f>SUM(E621:E635)</f>
        <v>36</v>
      </c>
      <c r="F636" s="13">
        <f>SUM(F621:F635)</f>
        <v>17</v>
      </c>
      <c r="G636" s="13">
        <f>SUM(G621:G635)</f>
        <v>54</v>
      </c>
      <c r="H636" s="24">
        <f t="shared" si="249"/>
        <v>0.6067415730337079</v>
      </c>
      <c r="I636" s="28">
        <v>1893</v>
      </c>
      <c r="J636" s="13">
        <f>SUM(J621:J635)</f>
        <v>161324</v>
      </c>
      <c r="K636" s="25">
        <f t="shared" si="250"/>
        <v>1812.629213483146</v>
      </c>
      <c r="P636" s="13">
        <f>SUM(P621:P635)</f>
        <v>5407</v>
      </c>
      <c r="Q636" s="13">
        <f>SUM(Q621:Q635)</f>
        <v>169770</v>
      </c>
    </row>
    <row r="638" spans="1:17" x14ac:dyDescent="0.3">
      <c r="A638" s="22" t="s">
        <v>54</v>
      </c>
    </row>
    <row r="639" spans="1:17" x14ac:dyDescent="0.3">
      <c r="C639" s="12" t="s">
        <v>75</v>
      </c>
      <c r="D639" s="12" t="s">
        <v>76</v>
      </c>
      <c r="E639" s="12" t="s">
        <v>77</v>
      </c>
      <c r="F639" s="12" t="s">
        <v>75</v>
      </c>
      <c r="G639" s="12" t="s">
        <v>0</v>
      </c>
      <c r="H639" s="12" t="s">
        <v>5</v>
      </c>
      <c r="I639" s="12" t="s">
        <v>79</v>
      </c>
      <c r="J639" s="12" t="s">
        <v>14</v>
      </c>
      <c r="K639" s="12" t="s">
        <v>1</v>
      </c>
      <c r="L639" s="12" t="s">
        <v>78</v>
      </c>
      <c r="N639" s="12" t="s">
        <v>178</v>
      </c>
      <c r="P639" s="12" t="s">
        <v>185</v>
      </c>
      <c r="Q639" s="12" t="s">
        <v>186</v>
      </c>
    </row>
    <row r="640" spans="1:17" x14ac:dyDescent="0.3">
      <c r="A640" s="12" t="s">
        <v>106</v>
      </c>
      <c r="B640" s="12" t="s">
        <v>4</v>
      </c>
      <c r="C640" s="12">
        <v>8</v>
      </c>
      <c r="D640" s="12">
        <v>4</v>
      </c>
      <c r="E640" s="12">
        <v>4</v>
      </c>
      <c r="F640" s="12">
        <f>C640-D640-E640</f>
        <v>0</v>
      </c>
      <c r="G640" s="13">
        <f>D640+E640/2</f>
        <v>6</v>
      </c>
      <c r="H640" s="14">
        <f t="shared" ref="H640:H654" si="255">G640/C640</f>
        <v>0.75</v>
      </c>
      <c r="I640" s="12">
        <v>1973</v>
      </c>
      <c r="J640" s="12">
        <v>14236</v>
      </c>
      <c r="K640" s="23">
        <f t="shared" ref="K640:K654" si="256">J640/C640</f>
        <v>1779.5</v>
      </c>
      <c r="L640" s="12">
        <v>1966</v>
      </c>
      <c r="N640" s="12">
        <v>75</v>
      </c>
      <c r="P640" s="12">
        <f t="shared" si="239"/>
        <v>600</v>
      </c>
      <c r="Q640" s="12">
        <f t="shared" si="240"/>
        <v>15784</v>
      </c>
    </row>
    <row r="641" spans="1:17" x14ac:dyDescent="0.3">
      <c r="A641" s="12" t="s">
        <v>6</v>
      </c>
      <c r="B641" s="12" t="s">
        <v>4</v>
      </c>
      <c r="C641" s="12">
        <v>11</v>
      </c>
      <c r="D641" s="12">
        <v>3</v>
      </c>
      <c r="E641" s="12">
        <v>5</v>
      </c>
      <c r="F641" s="12">
        <f t="shared" ref="F641:F654" si="257">C641-D641-E641</f>
        <v>3</v>
      </c>
      <c r="G641" s="13">
        <f t="shared" ref="G641:G654" si="258">D641+E641/2</f>
        <v>5.5</v>
      </c>
      <c r="H641" s="14">
        <f t="shared" si="255"/>
        <v>0.5</v>
      </c>
      <c r="I641" s="12">
        <v>2027</v>
      </c>
      <c r="J641" s="12">
        <v>22302</v>
      </c>
      <c r="K641" s="23">
        <f t="shared" si="256"/>
        <v>2027.4545454545455</v>
      </c>
      <c r="L641" s="12">
        <v>1967</v>
      </c>
      <c r="N641" s="12">
        <v>50</v>
      </c>
      <c r="P641" s="12">
        <f t="shared" si="239"/>
        <v>550</v>
      </c>
      <c r="Q641" s="12">
        <f t="shared" si="240"/>
        <v>22297</v>
      </c>
    </row>
    <row r="642" spans="1:17" x14ac:dyDescent="0.3">
      <c r="A642" s="12" t="s">
        <v>7</v>
      </c>
      <c r="B642" s="12" t="s">
        <v>4</v>
      </c>
      <c r="C642" s="12">
        <v>7</v>
      </c>
      <c r="D642" s="12">
        <v>1</v>
      </c>
      <c r="E642" s="12">
        <v>2</v>
      </c>
      <c r="F642" s="12">
        <f t="shared" si="257"/>
        <v>4</v>
      </c>
      <c r="G642" s="13">
        <f t="shared" si="258"/>
        <v>2</v>
      </c>
      <c r="H642" s="14">
        <f t="shared" si="255"/>
        <v>0.2857142857142857</v>
      </c>
      <c r="I642" s="12">
        <v>1912</v>
      </c>
      <c r="J642" s="12">
        <v>14487</v>
      </c>
      <c r="K642" s="23">
        <f t="shared" si="256"/>
        <v>2069.5714285714284</v>
      </c>
      <c r="L642" s="12">
        <v>1980</v>
      </c>
      <c r="N642" s="12">
        <v>29</v>
      </c>
      <c r="P642" s="12">
        <f t="shared" si="239"/>
        <v>203</v>
      </c>
      <c r="Q642" s="12">
        <f t="shared" si="240"/>
        <v>13384</v>
      </c>
    </row>
    <row r="643" spans="1:17" x14ac:dyDescent="0.3">
      <c r="A643" s="12" t="s">
        <v>8</v>
      </c>
      <c r="B643" s="12" t="s">
        <v>4</v>
      </c>
      <c r="C643" s="12">
        <v>9</v>
      </c>
      <c r="D643" s="12">
        <v>3</v>
      </c>
      <c r="E643" s="12">
        <v>5</v>
      </c>
      <c r="F643" s="12">
        <f t="shared" si="257"/>
        <v>1</v>
      </c>
      <c r="G643" s="13">
        <f t="shared" si="258"/>
        <v>5.5</v>
      </c>
      <c r="H643" s="14">
        <f t="shared" si="255"/>
        <v>0.61111111111111116</v>
      </c>
      <c r="I643" s="12">
        <v>2022</v>
      </c>
      <c r="J643" s="12">
        <v>17482</v>
      </c>
      <c r="K643" s="23">
        <f t="shared" si="256"/>
        <v>1942.4444444444443</v>
      </c>
      <c r="L643" s="12">
        <v>1970</v>
      </c>
      <c r="N643" s="12">
        <v>61</v>
      </c>
      <c r="P643" s="12">
        <f t="shared" si="239"/>
        <v>549</v>
      </c>
      <c r="Q643" s="12">
        <f t="shared" si="240"/>
        <v>18198</v>
      </c>
    </row>
    <row r="644" spans="1:17" x14ac:dyDescent="0.3">
      <c r="B644" s="12" t="s">
        <v>3</v>
      </c>
      <c r="C644" s="12">
        <v>8</v>
      </c>
      <c r="D644" s="12">
        <v>7</v>
      </c>
      <c r="E644" s="12">
        <v>0</v>
      </c>
      <c r="F644" s="12">
        <f t="shared" si="257"/>
        <v>1</v>
      </c>
      <c r="G644" s="13">
        <f t="shared" si="258"/>
        <v>7</v>
      </c>
      <c r="H644" s="14">
        <f t="shared" si="255"/>
        <v>0.875</v>
      </c>
      <c r="I644" s="12">
        <v>2030</v>
      </c>
      <c r="J644" s="12">
        <v>13550</v>
      </c>
      <c r="K644" s="23">
        <f t="shared" si="256"/>
        <v>1693.75</v>
      </c>
      <c r="N644" s="12">
        <v>88</v>
      </c>
      <c r="P644" s="12">
        <f t="shared" si="239"/>
        <v>704</v>
      </c>
      <c r="Q644" s="12">
        <f t="shared" si="240"/>
        <v>16240</v>
      </c>
    </row>
    <row r="645" spans="1:17" x14ac:dyDescent="0.3">
      <c r="A645" s="12" t="s">
        <v>9</v>
      </c>
      <c r="B645" s="12" t="s">
        <v>4</v>
      </c>
      <c r="C645" s="12">
        <v>9</v>
      </c>
      <c r="D645" s="12">
        <v>3</v>
      </c>
      <c r="E645" s="12">
        <v>3</v>
      </c>
      <c r="F645" s="12">
        <f t="shared" si="257"/>
        <v>3</v>
      </c>
      <c r="G645" s="13">
        <f t="shared" si="258"/>
        <v>4.5</v>
      </c>
      <c r="H645" s="14">
        <f t="shared" si="255"/>
        <v>0.5</v>
      </c>
      <c r="I645" s="12">
        <v>1894</v>
      </c>
      <c r="J645" s="12">
        <v>17044</v>
      </c>
      <c r="K645" s="23">
        <f t="shared" si="256"/>
        <v>1893.7777777777778</v>
      </c>
      <c r="L645" s="12">
        <v>1994</v>
      </c>
      <c r="N645" s="12">
        <v>50</v>
      </c>
      <c r="P645" s="12">
        <f t="shared" si="239"/>
        <v>450</v>
      </c>
      <c r="Q645" s="12">
        <f t="shared" si="240"/>
        <v>17046</v>
      </c>
    </row>
    <row r="646" spans="1:17" x14ac:dyDescent="0.3">
      <c r="B646" s="12" t="s">
        <v>3</v>
      </c>
      <c r="C646" s="12">
        <v>8</v>
      </c>
      <c r="D646" s="12">
        <v>3</v>
      </c>
      <c r="E646" s="12">
        <v>4</v>
      </c>
      <c r="F646" s="12">
        <f t="shared" si="257"/>
        <v>1</v>
      </c>
      <c r="G646" s="13">
        <f t="shared" si="258"/>
        <v>5</v>
      </c>
      <c r="H646" s="14">
        <f t="shared" si="255"/>
        <v>0.625</v>
      </c>
      <c r="I646" s="12">
        <v>1798</v>
      </c>
      <c r="J646" s="12">
        <v>13623</v>
      </c>
      <c r="K646" s="23">
        <f t="shared" si="256"/>
        <v>1702.875</v>
      </c>
      <c r="N646" s="12">
        <v>63</v>
      </c>
      <c r="P646" s="12">
        <f t="shared" si="239"/>
        <v>504</v>
      </c>
      <c r="Q646" s="12">
        <f t="shared" si="240"/>
        <v>14384</v>
      </c>
    </row>
    <row r="647" spans="1:17" x14ac:dyDescent="0.3">
      <c r="A647" s="12" t="s">
        <v>10</v>
      </c>
      <c r="B647" s="12" t="s">
        <v>4</v>
      </c>
      <c r="C647" s="12">
        <v>11</v>
      </c>
      <c r="D647" s="12">
        <v>4</v>
      </c>
      <c r="E647" s="12">
        <v>5</v>
      </c>
      <c r="F647" s="12">
        <f t="shared" si="257"/>
        <v>2</v>
      </c>
      <c r="G647" s="13">
        <f t="shared" si="258"/>
        <v>6.5</v>
      </c>
      <c r="H647" s="14">
        <f t="shared" si="255"/>
        <v>0.59090909090909094</v>
      </c>
      <c r="I647" s="12">
        <v>2102</v>
      </c>
      <c r="J647" s="12">
        <v>22410</v>
      </c>
      <c r="K647" s="23">
        <f t="shared" si="256"/>
        <v>2037.2727272727273</v>
      </c>
      <c r="L647" s="12">
        <v>1955</v>
      </c>
      <c r="N647" s="12">
        <v>59</v>
      </c>
      <c r="P647" s="12">
        <f t="shared" si="239"/>
        <v>649</v>
      </c>
      <c r="Q647" s="12">
        <f t="shared" si="240"/>
        <v>23122</v>
      </c>
    </row>
    <row r="648" spans="1:17" x14ac:dyDescent="0.3">
      <c r="B648" s="12" t="s">
        <v>2</v>
      </c>
      <c r="C648" s="12">
        <v>8</v>
      </c>
      <c r="D648" s="12">
        <v>5</v>
      </c>
      <c r="E648" s="12">
        <v>3</v>
      </c>
      <c r="F648" s="12">
        <f t="shared" si="257"/>
        <v>0</v>
      </c>
      <c r="G648" s="13">
        <f t="shared" si="258"/>
        <v>6.5</v>
      </c>
      <c r="H648" s="14">
        <f t="shared" si="255"/>
        <v>0.8125</v>
      </c>
      <c r="I648" s="12">
        <v>2098</v>
      </c>
      <c r="J648" s="12">
        <v>14779</v>
      </c>
      <c r="K648" s="23">
        <f t="shared" si="256"/>
        <v>1847.375</v>
      </c>
      <c r="N648" s="12">
        <v>81</v>
      </c>
      <c r="P648" s="12">
        <f t="shared" si="239"/>
        <v>648</v>
      </c>
      <c r="Q648" s="12">
        <f t="shared" si="240"/>
        <v>16784</v>
      </c>
    </row>
    <row r="649" spans="1:17" x14ac:dyDescent="0.3">
      <c r="A649" s="12" t="s">
        <v>11</v>
      </c>
      <c r="B649" s="12" t="s">
        <v>4</v>
      </c>
      <c r="C649" s="12">
        <v>10</v>
      </c>
      <c r="D649" s="12">
        <v>2</v>
      </c>
      <c r="E649" s="12">
        <v>3</v>
      </c>
      <c r="F649" s="12">
        <f t="shared" si="257"/>
        <v>5</v>
      </c>
      <c r="G649" s="13">
        <f t="shared" si="258"/>
        <v>3.5</v>
      </c>
      <c r="H649" s="14">
        <f t="shared" si="255"/>
        <v>0.35</v>
      </c>
      <c r="I649" s="12">
        <v>1974</v>
      </c>
      <c r="J649" s="12">
        <v>20836</v>
      </c>
      <c r="K649" s="23">
        <f t="shared" si="256"/>
        <v>2083.6</v>
      </c>
      <c r="L649" s="12">
        <v>2013</v>
      </c>
      <c r="N649" s="12">
        <v>35</v>
      </c>
      <c r="P649" s="12">
        <f t="shared" si="239"/>
        <v>350</v>
      </c>
      <c r="Q649" s="12">
        <f t="shared" si="240"/>
        <v>19740</v>
      </c>
    </row>
    <row r="650" spans="1:17" x14ac:dyDescent="0.3">
      <c r="B650" s="12" t="s">
        <v>2</v>
      </c>
      <c r="C650" s="12">
        <v>8</v>
      </c>
      <c r="D650" s="12">
        <v>5</v>
      </c>
      <c r="E650" s="12">
        <v>2</v>
      </c>
      <c r="F650" s="12">
        <f t="shared" si="257"/>
        <v>1</v>
      </c>
      <c r="G650" s="13">
        <f t="shared" si="258"/>
        <v>6</v>
      </c>
      <c r="H650" s="14">
        <f t="shared" si="255"/>
        <v>0.75</v>
      </c>
      <c r="I650" s="12">
        <v>2034</v>
      </c>
      <c r="J650" s="12">
        <v>14727</v>
      </c>
      <c r="K650" s="23">
        <f t="shared" si="256"/>
        <v>1840.875</v>
      </c>
      <c r="N650" s="12">
        <v>75</v>
      </c>
      <c r="P650" s="12">
        <f t="shared" si="239"/>
        <v>600</v>
      </c>
      <c r="Q650" s="12">
        <f t="shared" si="240"/>
        <v>16272</v>
      </c>
    </row>
    <row r="651" spans="1:17" x14ac:dyDescent="0.3">
      <c r="A651" s="12" t="s">
        <v>12</v>
      </c>
      <c r="B651" s="12" t="s">
        <v>4</v>
      </c>
      <c r="C651" s="12">
        <v>11</v>
      </c>
      <c r="D651" s="12">
        <v>2</v>
      </c>
      <c r="E651" s="12">
        <v>5</v>
      </c>
      <c r="F651" s="12">
        <f t="shared" si="257"/>
        <v>4</v>
      </c>
      <c r="G651" s="13">
        <f t="shared" si="258"/>
        <v>4.5</v>
      </c>
      <c r="H651" s="14">
        <f t="shared" si="255"/>
        <v>0.40909090909090912</v>
      </c>
      <c r="I651" s="12">
        <v>1988</v>
      </c>
      <c r="J651" s="12">
        <v>22581</v>
      </c>
      <c r="K651" s="23">
        <f t="shared" si="256"/>
        <v>2052.818181818182</v>
      </c>
      <c r="L651" s="12">
        <v>2018</v>
      </c>
      <c r="N651" s="12">
        <v>41</v>
      </c>
      <c r="P651" s="12">
        <f t="shared" si="239"/>
        <v>451</v>
      </c>
      <c r="Q651" s="12">
        <f t="shared" si="240"/>
        <v>21868</v>
      </c>
    </row>
    <row r="652" spans="1:17" x14ac:dyDescent="0.3">
      <c r="B652" s="12" t="s">
        <v>2</v>
      </c>
      <c r="C652" s="12">
        <v>3</v>
      </c>
      <c r="D652" s="12">
        <v>1</v>
      </c>
      <c r="E652" s="12">
        <v>1</v>
      </c>
      <c r="F652" s="12">
        <f t="shared" si="257"/>
        <v>1</v>
      </c>
      <c r="G652" s="13">
        <f t="shared" si="258"/>
        <v>1.5</v>
      </c>
      <c r="H652" s="14">
        <f t="shared" si="255"/>
        <v>0.5</v>
      </c>
      <c r="I652" s="12">
        <v>1838</v>
      </c>
      <c r="J652" s="12">
        <v>5514</v>
      </c>
      <c r="K652" s="23">
        <f t="shared" si="256"/>
        <v>1838</v>
      </c>
      <c r="N652" s="12">
        <v>50</v>
      </c>
      <c r="P652" s="12">
        <f t="shared" si="239"/>
        <v>150</v>
      </c>
      <c r="Q652" s="12">
        <f t="shared" si="240"/>
        <v>5514</v>
      </c>
    </row>
    <row r="653" spans="1:17" x14ac:dyDescent="0.3">
      <c r="A653" s="12" t="s">
        <v>13</v>
      </c>
      <c r="B653" s="12" t="s">
        <v>55</v>
      </c>
      <c r="C653" s="12">
        <v>9</v>
      </c>
      <c r="D653" s="12">
        <v>3</v>
      </c>
      <c r="E653" s="12">
        <v>2</v>
      </c>
      <c r="F653" s="12">
        <f t="shared" si="257"/>
        <v>4</v>
      </c>
      <c r="G653" s="13">
        <f t="shared" si="258"/>
        <v>4</v>
      </c>
      <c r="H653" s="14">
        <f t="shared" si="255"/>
        <v>0.44444444444444442</v>
      </c>
      <c r="I653" s="12">
        <v>2054</v>
      </c>
      <c r="J653" s="12">
        <v>18873</v>
      </c>
      <c r="K653" s="23">
        <f t="shared" si="256"/>
        <v>2097</v>
      </c>
      <c r="L653" s="12">
        <v>2005</v>
      </c>
      <c r="N653" s="12">
        <v>44</v>
      </c>
      <c r="P653" s="12">
        <f t="shared" si="239"/>
        <v>396</v>
      </c>
      <c r="Q653" s="12">
        <f t="shared" si="240"/>
        <v>18486</v>
      </c>
    </row>
    <row r="654" spans="1:17" x14ac:dyDescent="0.3">
      <c r="B654" s="12" t="s">
        <v>4</v>
      </c>
      <c r="C654" s="12">
        <v>10</v>
      </c>
      <c r="D654" s="12">
        <v>2</v>
      </c>
      <c r="E654" s="12">
        <v>4</v>
      </c>
      <c r="F654" s="12">
        <f t="shared" si="257"/>
        <v>4</v>
      </c>
      <c r="G654" s="13">
        <f t="shared" si="258"/>
        <v>4</v>
      </c>
      <c r="H654" s="14">
        <f t="shared" si="255"/>
        <v>0.4</v>
      </c>
      <c r="I654" s="12">
        <v>1976</v>
      </c>
      <c r="J654" s="12">
        <v>20482</v>
      </c>
      <c r="K654" s="23">
        <f t="shared" si="256"/>
        <v>2048.1999999999998</v>
      </c>
      <c r="N654" s="12">
        <v>40</v>
      </c>
      <c r="P654" s="12">
        <f t="shared" si="239"/>
        <v>400</v>
      </c>
      <c r="Q654" s="12">
        <f t="shared" si="240"/>
        <v>19760</v>
      </c>
    </row>
    <row r="655" spans="1:17" x14ac:dyDescent="0.3">
      <c r="A655" s="12" t="s">
        <v>81</v>
      </c>
      <c r="B655" s="12" t="s">
        <v>55</v>
      </c>
      <c r="C655" s="12">
        <v>8</v>
      </c>
      <c r="D655" s="12">
        <v>2</v>
      </c>
      <c r="E655" s="12">
        <v>4</v>
      </c>
      <c r="F655" s="12">
        <f t="shared" ref="F655:F663" si="259">C655-D655-E655</f>
        <v>2</v>
      </c>
      <c r="G655" s="13">
        <f t="shared" ref="G655:G663" si="260">D655+E655/2</f>
        <v>4</v>
      </c>
      <c r="H655" s="14">
        <f t="shared" ref="H655:H663" si="261">G655/C655</f>
        <v>0.5</v>
      </c>
      <c r="I655" s="12">
        <v>2047</v>
      </c>
      <c r="J655" s="12">
        <v>16378</v>
      </c>
      <c r="K655" s="23">
        <f t="shared" ref="K655:K663" si="262">J655/C655</f>
        <v>2047.25</v>
      </c>
      <c r="L655" s="12">
        <v>2005</v>
      </c>
      <c r="N655" s="12">
        <v>50</v>
      </c>
      <c r="P655" s="12">
        <f t="shared" si="239"/>
        <v>400</v>
      </c>
      <c r="Q655" s="12">
        <f t="shared" si="240"/>
        <v>16376</v>
      </c>
    </row>
    <row r="656" spans="1:17" x14ac:dyDescent="0.3">
      <c r="B656" s="12" t="s">
        <v>4</v>
      </c>
      <c r="C656" s="12">
        <v>10</v>
      </c>
      <c r="D656" s="12">
        <v>2</v>
      </c>
      <c r="E656" s="12">
        <v>6</v>
      </c>
      <c r="F656" s="12">
        <f t="shared" si="259"/>
        <v>2</v>
      </c>
      <c r="G656" s="13">
        <f t="shared" si="260"/>
        <v>5</v>
      </c>
      <c r="H656" s="14">
        <f t="shared" si="261"/>
        <v>0.5</v>
      </c>
      <c r="I656" s="12">
        <v>2074</v>
      </c>
      <c r="J656" s="12">
        <v>20743</v>
      </c>
      <c r="K656" s="23">
        <f t="shared" si="262"/>
        <v>2074.3000000000002</v>
      </c>
      <c r="N656" s="12">
        <v>50</v>
      </c>
      <c r="P656" s="12">
        <f t="shared" si="239"/>
        <v>500</v>
      </c>
      <c r="Q656" s="12">
        <f t="shared" si="240"/>
        <v>20740</v>
      </c>
    </row>
    <row r="657" spans="1:17" x14ac:dyDescent="0.3">
      <c r="A657" s="12" t="s">
        <v>86</v>
      </c>
      <c r="B657" s="12" t="s">
        <v>55</v>
      </c>
      <c r="C657" s="12">
        <v>10</v>
      </c>
      <c r="D657" s="12">
        <v>1</v>
      </c>
      <c r="E657" s="12">
        <v>5</v>
      </c>
      <c r="F657" s="12">
        <f t="shared" si="259"/>
        <v>4</v>
      </c>
      <c r="G657" s="13">
        <f t="shared" si="260"/>
        <v>3.5</v>
      </c>
      <c r="H657" s="14">
        <f t="shared" si="261"/>
        <v>0.35</v>
      </c>
      <c r="I657" s="12">
        <v>2025</v>
      </c>
      <c r="J657" s="12">
        <v>21348</v>
      </c>
      <c r="K657" s="23">
        <f t="shared" si="262"/>
        <v>2134.8000000000002</v>
      </c>
      <c r="L657" s="12">
        <v>2030</v>
      </c>
      <c r="N657" s="12">
        <v>35</v>
      </c>
      <c r="P657" s="12">
        <f t="shared" si="239"/>
        <v>350</v>
      </c>
      <c r="Q657" s="12">
        <f t="shared" si="240"/>
        <v>20250</v>
      </c>
    </row>
    <row r="658" spans="1:17" x14ac:dyDescent="0.3">
      <c r="B658" s="12" t="s">
        <v>4</v>
      </c>
      <c r="C658" s="12">
        <v>11</v>
      </c>
      <c r="D658" s="12">
        <v>4</v>
      </c>
      <c r="E658" s="12">
        <v>6</v>
      </c>
      <c r="F658" s="12">
        <f t="shared" si="259"/>
        <v>1</v>
      </c>
      <c r="G658" s="13">
        <f t="shared" si="260"/>
        <v>7</v>
      </c>
      <c r="H658" s="14">
        <f t="shared" si="261"/>
        <v>0.63636363636363635</v>
      </c>
      <c r="I658" s="12">
        <v>2173</v>
      </c>
      <c r="J658" s="12">
        <v>22784</v>
      </c>
      <c r="K658" s="23">
        <f t="shared" si="262"/>
        <v>2071.2727272727275</v>
      </c>
      <c r="N658" s="12">
        <v>64</v>
      </c>
      <c r="P658" s="12">
        <f t="shared" si="239"/>
        <v>704</v>
      </c>
      <c r="Q658" s="12">
        <f t="shared" si="240"/>
        <v>23903</v>
      </c>
    </row>
    <row r="659" spans="1:17" x14ac:dyDescent="0.3">
      <c r="A659" s="12" t="s">
        <v>93</v>
      </c>
      <c r="B659" s="12" t="s">
        <v>55</v>
      </c>
      <c r="C659" s="12">
        <v>7</v>
      </c>
      <c r="D659" s="12">
        <v>3</v>
      </c>
      <c r="E659" s="12">
        <v>0</v>
      </c>
      <c r="F659" s="12">
        <f t="shared" si="259"/>
        <v>4</v>
      </c>
      <c r="G659" s="13">
        <f t="shared" si="260"/>
        <v>3</v>
      </c>
      <c r="H659" s="14">
        <f t="shared" si="261"/>
        <v>0.42857142857142855</v>
      </c>
      <c r="I659" s="12">
        <v>2088</v>
      </c>
      <c r="J659" s="12">
        <v>14969</v>
      </c>
      <c r="K659" s="23">
        <f t="shared" si="262"/>
        <v>2138.4285714285716</v>
      </c>
      <c r="L659" s="12">
        <v>2058</v>
      </c>
      <c r="N659" s="12">
        <v>43</v>
      </c>
      <c r="P659" s="12">
        <f t="shared" si="239"/>
        <v>301</v>
      </c>
      <c r="Q659" s="12">
        <f t="shared" si="240"/>
        <v>14616</v>
      </c>
    </row>
    <row r="660" spans="1:17" x14ac:dyDescent="0.3">
      <c r="B660" s="12" t="s">
        <v>4</v>
      </c>
      <c r="C660" s="12">
        <v>11</v>
      </c>
      <c r="D660" s="12">
        <v>3</v>
      </c>
      <c r="E660" s="12">
        <v>5</v>
      </c>
      <c r="F660" s="12">
        <f t="shared" si="259"/>
        <v>3</v>
      </c>
      <c r="G660" s="13">
        <f t="shared" si="260"/>
        <v>5.5</v>
      </c>
      <c r="H660" s="14">
        <f t="shared" si="261"/>
        <v>0.5</v>
      </c>
      <c r="I660" s="12">
        <v>1910</v>
      </c>
      <c r="J660" s="12">
        <v>21015</v>
      </c>
      <c r="K660" s="23">
        <f t="shared" si="262"/>
        <v>1910.4545454545455</v>
      </c>
      <c r="N660" s="12">
        <v>50</v>
      </c>
      <c r="P660" s="12">
        <f t="shared" si="239"/>
        <v>550</v>
      </c>
      <c r="Q660" s="12">
        <f t="shared" si="240"/>
        <v>21010</v>
      </c>
    </row>
    <row r="661" spans="1:17" x14ac:dyDescent="0.3">
      <c r="A661" s="12" t="s">
        <v>98</v>
      </c>
      <c r="B661" s="12" t="s">
        <v>101</v>
      </c>
      <c r="C661" s="12">
        <v>9</v>
      </c>
      <c r="D661" s="12">
        <v>4</v>
      </c>
      <c r="E661" s="12">
        <v>2</v>
      </c>
      <c r="F661" s="12">
        <f t="shared" si="259"/>
        <v>3</v>
      </c>
      <c r="G661" s="13">
        <f t="shared" si="260"/>
        <v>5</v>
      </c>
      <c r="H661" s="14">
        <f t="shared" si="261"/>
        <v>0.55555555555555558</v>
      </c>
      <c r="I661" s="12">
        <v>2125</v>
      </c>
      <c r="J661" s="12">
        <v>18734</v>
      </c>
      <c r="K661" s="23">
        <f t="shared" si="262"/>
        <v>2081.5555555555557</v>
      </c>
      <c r="L661" s="12">
        <v>2029</v>
      </c>
      <c r="N661" s="12">
        <v>56</v>
      </c>
      <c r="P661" s="12">
        <f t="shared" si="239"/>
        <v>504</v>
      </c>
      <c r="Q661" s="12">
        <f t="shared" si="240"/>
        <v>19125</v>
      </c>
    </row>
    <row r="662" spans="1:17" x14ac:dyDescent="0.3">
      <c r="B662" s="12" t="s">
        <v>4</v>
      </c>
      <c r="C662" s="12">
        <v>9</v>
      </c>
      <c r="D662" s="12">
        <v>3</v>
      </c>
      <c r="E662" s="12">
        <v>2</v>
      </c>
      <c r="F662" s="12">
        <f t="shared" si="259"/>
        <v>4</v>
      </c>
      <c r="G662" s="13">
        <f t="shared" si="260"/>
        <v>4</v>
      </c>
      <c r="H662" s="14">
        <f t="shared" si="261"/>
        <v>0.44444444444444442</v>
      </c>
      <c r="I662" s="12">
        <v>1962</v>
      </c>
      <c r="J662" s="12">
        <v>18042</v>
      </c>
      <c r="K662" s="23">
        <f t="shared" si="262"/>
        <v>2004.6666666666667</v>
      </c>
      <c r="N662" s="12">
        <v>44</v>
      </c>
      <c r="P662" s="12">
        <f t="shared" si="239"/>
        <v>396</v>
      </c>
      <c r="Q662" s="12">
        <f t="shared" si="240"/>
        <v>17658</v>
      </c>
    </row>
    <row r="663" spans="1:17" x14ac:dyDescent="0.3">
      <c r="A663" s="12" t="s">
        <v>113</v>
      </c>
      <c r="B663" s="12" t="s">
        <v>101</v>
      </c>
      <c r="C663" s="12">
        <v>10</v>
      </c>
      <c r="D663" s="12">
        <v>2</v>
      </c>
      <c r="E663" s="12">
        <v>3</v>
      </c>
      <c r="F663" s="12">
        <f t="shared" si="259"/>
        <v>5</v>
      </c>
      <c r="G663" s="13">
        <f t="shared" si="260"/>
        <v>3.5</v>
      </c>
      <c r="H663" s="14">
        <f t="shared" si="261"/>
        <v>0.35</v>
      </c>
      <c r="I663" s="12">
        <v>2013</v>
      </c>
      <c r="J663" s="12">
        <v>21227</v>
      </c>
      <c r="K663" s="23">
        <f t="shared" si="262"/>
        <v>2122.6999999999998</v>
      </c>
      <c r="L663" s="12">
        <v>2029</v>
      </c>
      <c r="N663" s="12">
        <v>35</v>
      </c>
      <c r="P663" s="12">
        <f t="shared" si="239"/>
        <v>350</v>
      </c>
      <c r="Q663" s="12">
        <f t="shared" si="240"/>
        <v>20130</v>
      </c>
    </row>
    <row r="664" spans="1:17" x14ac:dyDescent="0.3">
      <c r="B664" s="12" t="s">
        <v>4</v>
      </c>
      <c r="C664" s="12">
        <v>11</v>
      </c>
      <c r="D664" s="12">
        <v>2</v>
      </c>
      <c r="E664" s="12">
        <v>5</v>
      </c>
      <c r="F664" s="12">
        <f t="shared" ref="F664:F682" si="263">C664-D664-E664</f>
        <v>4</v>
      </c>
      <c r="G664" s="13">
        <f t="shared" ref="G664:G682" si="264">D664+E664/2</f>
        <v>4.5</v>
      </c>
      <c r="H664" s="14">
        <f t="shared" ref="H664:H683" si="265">G664/C664</f>
        <v>0.40909090909090912</v>
      </c>
      <c r="I664" s="12">
        <v>1988</v>
      </c>
      <c r="J664" s="12">
        <v>22580</v>
      </c>
      <c r="K664" s="23">
        <f t="shared" ref="K664:K683" si="266">J664/C664</f>
        <v>2052.7272727272725</v>
      </c>
      <c r="N664" s="12">
        <v>41</v>
      </c>
      <c r="P664" s="12">
        <f t="shared" si="239"/>
        <v>451</v>
      </c>
      <c r="Q664" s="12">
        <f t="shared" si="240"/>
        <v>21868</v>
      </c>
    </row>
    <row r="665" spans="1:17" x14ac:dyDescent="0.3">
      <c r="A665" s="12" t="s">
        <v>117</v>
      </c>
      <c r="B665" s="12" t="s">
        <v>101</v>
      </c>
      <c r="C665" s="12">
        <v>10</v>
      </c>
      <c r="D665" s="12">
        <v>3</v>
      </c>
      <c r="E665" s="12">
        <v>2</v>
      </c>
      <c r="F665" s="12">
        <f t="shared" si="263"/>
        <v>5</v>
      </c>
      <c r="G665" s="13">
        <f t="shared" si="264"/>
        <v>4</v>
      </c>
      <c r="H665" s="14">
        <f t="shared" si="265"/>
        <v>0.4</v>
      </c>
      <c r="I665" s="12">
        <v>2004</v>
      </c>
      <c r="J665" s="12">
        <v>20764</v>
      </c>
      <c r="K665" s="23">
        <f t="shared" si="266"/>
        <v>2076.4</v>
      </c>
      <c r="L665" s="12">
        <v>2022</v>
      </c>
      <c r="N665" s="12">
        <v>40</v>
      </c>
      <c r="P665" s="12">
        <f t="shared" si="239"/>
        <v>400</v>
      </c>
      <c r="Q665" s="12">
        <f t="shared" si="240"/>
        <v>20040</v>
      </c>
    </row>
    <row r="666" spans="1:17" x14ac:dyDescent="0.3">
      <c r="B666" s="12" t="s">
        <v>4</v>
      </c>
      <c r="C666" s="12">
        <v>10</v>
      </c>
      <c r="D666" s="12">
        <v>3</v>
      </c>
      <c r="E666" s="12">
        <v>4</v>
      </c>
      <c r="F666" s="12">
        <f t="shared" si="263"/>
        <v>3</v>
      </c>
      <c r="G666" s="13">
        <f t="shared" si="264"/>
        <v>5</v>
      </c>
      <c r="H666" s="14">
        <f t="shared" si="265"/>
        <v>0.5</v>
      </c>
      <c r="I666" s="12">
        <v>1996</v>
      </c>
      <c r="J666" s="12">
        <v>19955</v>
      </c>
      <c r="K666" s="23">
        <f t="shared" si="266"/>
        <v>1995.5</v>
      </c>
      <c r="N666" s="12">
        <v>50</v>
      </c>
      <c r="P666" s="12">
        <f t="shared" si="239"/>
        <v>500</v>
      </c>
      <c r="Q666" s="12">
        <f t="shared" si="240"/>
        <v>19960</v>
      </c>
    </row>
    <row r="667" spans="1:17" x14ac:dyDescent="0.3">
      <c r="A667" s="12" t="s">
        <v>121</v>
      </c>
      <c r="B667" s="12" t="s">
        <v>101</v>
      </c>
      <c r="C667" s="12">
        <v>9</v>
      </c>
      <c r="D667" s="12">
        <v>3</v>
      </c>
      <c r="E667" s="12">
        <v>4</v>
      </c>
      <c r="F667" s="12">
        <f t="shared" si="263"/>
        <v>2</v>
      </c>
      <c r="G667" s="13">
        <f t="shared" si="264"/>
        <v>5</v>
      </c>
      <c r="H667" s="14">
        <f t="shared" si="265"/>
        <v>0.55555555555555558</v>
      </c>
      <c r="I667" s="12">
        <v>2086</v>
      </c>
      <c r="J667" s="12">
        <v>18383</v>
      </c>
      <c r="K667" s="23">
        <f t="shared" si="266"/>
        <v>2042.5555555555557</v>
      </c>
      <c r="L667" s="12">
        <v>2016</v>
      </c>
      <c r="N667" s="12">
        <v>56</v>
      </c>
      <c r="P667" s="12">
        <f t="shared" si="239"/>
        <v>504</v>
      </c>
      <c r="Q667" s="12">
        <f t="shared" si="240"/>
        <v>18774</v>
      </c>
    </row>
    <row r="668" spans="1:17" x14ac:dyDescent="0.3">
      <c r="B668" s="12" t="s">
        <v>4</v>
      </c>
      <c r="C668" s="12">
        <v>11</v>
      </c>
      <c r="D668" s="12">
        <v>1</v>
      </c>
      <c r="E668" s="12">
        <v>6</v>
      </c>
      <c r="F668" s="12">
        <f t="shared" si="263"/>
        <v>4</v>
      </c>
      <c r="G668" s="13">
        <f t="shared" si="264"/>
        <v>4</v>
      </c>
      <c r="H668" s="14">
        <f t="shared" si="265"/>
        <v>0.36363636363636365</v>
      </c>
      <c r="I668" s="12">
        <v>1867</v>
      </c>
      <c r="J668" s="12">
        <v>21662</v>
      </c>
      <c r="K668" s="23">
        <f t="shared" si="266"/>
        <v>1969.2727272727273</v>
      </c>
      <c r="N668" s="12">
        <v>36</v>
      </c>
      <c r="P668" s="12">
        <f t="shared" si="239"/>
        <v>396</v>
      </c>
      <c r="Q668" s="12">
        <f t="shared" si="240"/>
        <v>20537</v>
      </c>
    </row>
    <row r="669" spans="1:17" x14ac:dyDescent="0.3">
      <c r="A669" s="12" t="s">
        <v>127</v>
      </c>
      <c r="B669" s="12" t="s">
        <v>101</v>
      </c>
      <c r="C669" s="12">
        <v>11</v>
      </c>
      <c r="D669" s="12">
        <v>3</v>
      </c>
      <c r="E669" s="12">
        <v>2</v>
      </c>
      <c r="F669" s="12">
        <f t="shared" si="263"/>
        <v>6</v>
      </c>
      <c r="G669" s="13">
        <f t="shared" si="264"/>
        <v>4</v>
      </c>
      <c r="H669" s="14">
        <f t="shared" si="265"/>
        <v>0.36363636363636365</v>
      </c>
      <c r="I669" s="12">
        <v>2006</v>
      </c>
      <c r="J669" s="12">
        <v>23183</v>
      </c>
      <c r="K669" s="23">
        <f t="shared" si="266"/>
        <v>2107.5454545454545</v>
      </c>
      <c r="L669" s="12">
        <v>2000</v>
      </c>
      <c r="N669" s="12">
        <v>36</v>
      </c>
      <c r="P669" s="12">
        <f t="shared" si="239"/>
        <v>396</v>
      </c>
      <c r="Q669" s="12">
        <f t="shared" si="240"/>
        <v>22066</v>
      </c>
    </row>
    <row r="670" spans="1:17" x14ac:dyDescent="0.3">
      <c r="B670" s="12" t="s">
        <v>4</v>
      </c>
      <c r="C670" s="12">
        <v>11</v>
      </c>
      <c r="D670" s="12">
        <v>6</v>
      </c>
      <c r="E670" s="12">
        <v>3</v>
      </c>
      <c r="F670" s="12">
        <f t="shared" si="263"/>
        <v>2</v>
      </c>
      <c r="G670" s="13">
        <f t="shared" si="264"/>
        <v>7.5</v>
      </c>
      <c r="H670" s="14">
        <f t="shared" si="265"/>
        <v>0.68181818181818177</v>
      </c>
      <c r="I670" s="12">
        <v>2011</v>
      </c>
      <c r="J670" s="12">
        <v>20656</v>
      </c>
      <c r="K670" s="23">
        <f t="shared" si="266"/>
        <v>1877.8181818181818</v>
      </c>
      <c r="N670" s="12">
        <v>68</v>
      </c>
      <c r="P670" s="12">
        <f t="shared" si="239"/>
        <v>748</v>
      </c>
      <c r="Q670" s="12">
        <f t="shared" si="240"/>
        <v>22121</v>
      </c>
    </row>
    <row r="671" spans="1:17" x14ac:dyDescent="0.3">
      <c r="A671" s="12" t="s">
        <v>135</v>
      </c>
      <c r="B671" s="12" t="s">
        <v>4</v>
      </c>
      <c r="C671" s="12">
        <v>8</v>
      </c>
      <c r="D671" s="12">
        <v>1</v>
      </c>
      <c r="E671" s="12">
        <v>4</v>
      </c>
      <c r="F671" s="12">
        <f>C671-D671-E671</f>
        <v>3</v>
      </c>
      <c r="G671" s="13">
        <f>D671+E671/2</f>
        <v>3</v>
      </c>
      <c r="H671" s="14">
        <f>G671/C671</f>
        <v>0.375</v>
      </c>
      <c r="I671" s="12">
        <v>1813</v>
      </c>
      <c r="J671" s="12">
        <v>15198</v>
      </c>
      <c r="K671" s="23">
        <f>J671/C671</f>
        <v>1899.75</v>
      </c>
      <c r="L671" s="12">
        <v>1988</v>
      </c>
      <c r="N671" s="12">
        <v>38</v>
      </c>
      <c r="P671" s="12">
        <f t="shared" si="239"/>
        <v>304</v>
      </c>
      <c r="Q671" s="12">
        <f t="shared" si="240"/>
        <v>14504</v>
      </c>
    </row>
    <row r="672" spans="1:17" x14ac:dyDescent="0.3">
      <c r="B672" s="12" t="s">
        <v>139</v>
      </c>
      <c r="C672" s="12">
        <v>5</v>
      </c>
      <c r="D672" s="12">
        <v>2</v>
      </c>
      <c r="E672" s="12">
        <v>0</v>
      </c>
      <c r="F672" s="12">
        <f>C672-D672-E672</f>
        <v>3</v>
      </c>
      <c r="G672" s="13">
        <f>D672+E672/2</f>
        <v>2</v>
      </c>
      <c r="H672" s="14">
        <f>G672/C672</f>
        <v>0.4</v>
      </c>
      <c r="I672" s="12">
        <v>1903</v>
      </c>
      <c r="J672" s="12">
        <v>9874</v>
      </c>
      <c r="K672" s="23">
        <f>J672/C672</f>
        <v>1974.8</v>
      </c>
      <c r="N672" s="12">
        <v>40</v>
      </c>
      <c r="P672" s="12">
        <f t="shared" si="239"/>
        <v>200</v>
      </c>
      <c r="Q672" s="12">
        <f t="shared" si="240"/>
        <v>9515</v>
      </c>
    </row>
    <row r="673" spans="1:17" x14ac:dyDescent="0.3">
      <c r="A673" s="12" t="s">
        <v>142</v>
      </c>
      <c r="B673" s="12" t="s">
        <v>4</v>
      </c>
      <c r="C673" s="12">
        <v>9</v>
      </c>
      <c r="D673" s="12">
        <v>3</v>
      </c>
      <c r="E673" s="12">
        <v>1</v>
      </c>
      <c r="F673" s="12">
        <f t="shared" si="263"/>
        <v>5</v>
      </c>
      <c r="G673" s="13">
        <f t="shared" si="264"/>
        <v>3.5</v>
      </c>
      <c r="H673" s="14">
        <f t="shared" si="265"/>
        <v>0.3888888888888889</v>
      </c>
      <c r="I673" s="12">
        <v>1814</v>
      </c>
      <c r="J673" s="12">
        <v>17042</v>
      </c>
      <c r="K673" s="23">
        <f t="shared" si="266"/>
        <v>1893.5555555555557</v>
      </c>
      <c r="L673" s="12">
        <v>1945</v>
      </c>
      <c r="N673" s="12">
        <v>39</v>
      </c>
      <c r="P673" s="12">
        <f t="shared" si="239"/>
        <v>351</v>
      </c>
      <c r="Q673" s="12">
        <f t="shared" si="240"/>
        <v>16326</v>
      </c>
    </row>
    <row r="674" spans="1:17" x14ac:dyDescent="0.3">
      <c r="B674" s="12" t="s">
        <v>139</v>
      </c>
      <c r="C674" s="12">
        <v>4</v>
      </c>
      <c r="D674" s="12">
        <v>0</v>
      </c>
      <c r="E674" s="12">
        <v>1</v>
      </c>
      <c r="F674" s="12">
        <f t="shared" ref="F674:F681" si="267">C674-D674-E674</f>
        <v>3</v>
      </c>
      <c r="G674" s="13">
        <f t="shared" ref="G674:G681" si="268">D674+E674/2</f>
        <v>0.5</v>
      </c>
      <c r="H674" s="14">
        <f t="shared" ref="H674:H681" si="269">G674/C674</f>
        <v>0.125</v>
      </c>
      <c r="I674" s="12">
        <v>1537</v>
      </c>
      <c r="J674" s="12">
        <v>7436</v>
      </c>
      <c r="K674" s="23">
        <f t="shared" ref="K674:K681" si="270">J674/C674</f>
        <v>1859</v>
      </c>
      <c r="N674" s="12">
        <v>13</v>
      </c>
      <c r="P674" s="12">
        <f t="shared" si="239"/>
        <v>52</v>
      </c>
      <c r="Q674" s="12">
        <f t="shared" si="240"/>
        <v>6148</v>
      </c>
    </row>
    <row r="675" spans="1:17" x14ac:dyDescent="0.3">
      <c r="A675" s="12" t="s">
        <v>149</v>
      </c>
      <c r="B675" s="12" t="s">
        <v>4</v>
      </c>
      <c r="C675" s="12">
        <v>7</v>
      </c>
      <c r="D675" s="12">
        <v>0</v>
      </c>
      <c r="E675" s="12">
        <v>2</v>
      </c>
      <c r="F675" s="12">
        <f t="shared" si="267"/>
        <v>5</v>
      </c>
      <c r="G675" s="13">
        <f t="shared" si="268"/>
        <v>1</v>
      </c>
      <c r="H675" s="14">
        <f t="shared" si="269"/>
        <v>0.14285714285714285</v>
      </c>
      <c r="I675" s="12">
        <v>1585</v>
      </c>
      <c r="J675" s="12">
        <v>13261</v>
      </c>
      <c r="K675" s="23">
        <f t="shared" si="270"/>
        <v>1894.4285714285713</v>
      </c>
      <c r="L675" s="12">
        <v>1906</v>
      </c>
      <c r="N675" s="12">
        <v>14</v>
      </c>
      <c r="P675" s="12">
        <f t="shared" si="239"/>
        <v>98</v>
      </c>
      <c r="Q675" s="12">
        <f t="shared" si="240"/>
        <v>11095</v>
      </c>
    </row>
    <row r="676" spans="1:17" x14ac:dyDescent="0.3">
      <c r="B676" s="12" t="s">
        <v>139</v>
      </c>
      <c r="C676" s="12">
        <v>8</v>
      </c>
      <c r="D676" s="12">
        <v>0</v>
      </c>
      <c r="E676" s="12">
        <v>5</v>
      </c>
      <c r="F676" s="12">
        <f t="shared" si="267"/>
        <v>3</v>
      </c>
      <c r="G676" s="13">
        <f t="shared" si="268"/>
        <v>2.5</v>
      </c>
      <c r="H676" s="14">
        <f t="shared" si="269"/>
        <v>0.3125</v>
      </c>
      <c r="I676" s="12">
        <v>1893</v>
      </c>
      <c r="J676" s="12">
        <v>16269</v>
      </c>
      <c r="K676" s="23">
        <f t="shared" si="270"/>
        <v>2033.625</v>
      </c>
      <c r="N676" s="12">
        <v>31</v>
      </c>
      <c r="P676" s="12">
        <f t="shared" si="239"/>
        <v>248</v>
      </c>
      <c r="Q676" s="12">
        <f t="shared" si="240"/>
        <v>15144</v>
      </c>
    </row>
    <row r="677" spans="1:17" x14ac:dyDescent="0.3">
      <c r="A677" s="12" t="s">
        <v>160</v>
      </c>
      <c r="B677" s="12" t="s">
        <v>4</v>
      </c>
      <c r="C677" s="12">
        <v>5</v>
      </c>
      <c r="D677" s="12">
        <v>0</v>
      </c>
      <c r="E677" s="12">
        <v>4</v>
      </c>
      <c r="F677" s="12">
        <f t="shared" si="267"/>
        <v>1</v>
      </c>
      <c r="G677" s="13">
        <f t="shared" si="268"/>
        <v>2</v>
      </c>
      <c r="H677" s="14">
        <f t="shared" si="269"/>
        <v>0.4</v>
      </c>
      <c r="I677" s="12">
        <v>1848</v>
      </c>
      <c r="J677" s="12">
        <v>9601</v>
      </c>
      <c r="K677" s="23">
        <f t="shared" si="270"/>
        <v>1920.2</v>
      </c>
      <c r="L677" s="12">
        <v>1864</v>
      </c>
      <c r="N677" s="12">
        <v>40</v>
      </c>
      <c r="P677" s="12">
        <f t="shared" si="239"/>
        <v>200</v>
      </c>
      <c r="Q677" s="12">
        <f t="shared" si="240"/>
        <v>9240</v>
      </c>
    </row>
    <row r="678" spans="1:17" x14ac:dyDescent="0.3">
      <c r="B678" s="12" t="s">
        <v>139</v>
      </c>
      <c r="C678" s="12">
        <v>5</v>
      </c>
      <c r="D678" s="12">
        <v>1</v>
      </c>
      <c r="E678" s="12">
        <v>3</v>
      </c>
      <c r="F678" s="12">
        <f t="shared" si="267"/>
        <v>1</v>
      </c>
      <c r="G678" s="13">
        <f t="shared" si="268"/>
        <v>2.5</v>
      </c>
      <c r="H678" s="14">
        <f t="shared" si="269"/>
        <v>0.5</v>
      </c>
      <c r="I678" s="12">
        <v>1737</v>
      </c>
      <c r="J678" s="12">
        <v>8683</v>
      </c>
      <c r="K678" s="23">
        <f t="shared" si="270"/>
        <v>1736.6</v>
      </c>
      <c r="N678" s="12">
        <v>50</v>
      </c>
      <c r="P678" s="12">
        <f t="shared" si="239"/>
        <v>250</v>
      </c>
      <c r="Q678" s="12">
        <f t="shared" si="240"/>
        <v>8685</v>
      </c>
    </row>
    <row r="679" spans="1:17" x14ac:dyDescent="0.3">
      <c r="A679" s="12" t="s">
        <v>173</v>
      </c>
      <c r="B679" s="12" t="s">
        <v>4</v>
      </c>
      <c r="C679" s="12">
        <v>6</v>
      </c>
      <c r="D679" s="12">
        <v>3</v>
      </c>
      <c r="E679" s="12">
        <v>1</v>
      </c>
      <c r="F679" s="12">
        <f t="shared" si="267"/>
        <v>2</v>
      </c>
      <c r="G679" s="13">
        <f t="shared" si="268"/>
        <v>3.5</v>
      </c>
      <c r="H679" s="14">
        <f t="shared" si="269"/>
        <v>0.58333333333333337</v>
      </c>
      <c r="I679" s="12">
        <v>1894</v>
      </c>
      <c r="J679" s="12">
        <v>11021</v>
      </c>
      <c r="K679" s="23">
        <f t="shared" si="270"/>
        <v>1836.8333333333333</v>
      </c>
      <c r="L679" s="12">
        <v>1862</v>
      </c>
      <c r="N679" s="12">
        <v>58</v>
      </c>
      <c r="P679" s="12">
        <f>N679*C679</f>
        <v>348</v>
      </c>
      <c r="Q679" s="12">
        <f>I679*C679</f>
        <v>11364</v>
      </c>
    </row>
    <row r="680" spans="1:17" x14ac:dyDescent="0.3">
      <c r="B680" s="12" t="s">
        <v>139</v>
      </c>
      <c r="C680" s="12">
        <v>2</v>
      </c>
      <c r="D680" s="12">
        <v>1</v>
      </c>
      <c r="E680" s="12">
        <v>0</v>
      </c>
      <c r="F680" s="12">
        <f t="shared" si="267"/>
        <v>1</v>
      </c>
      <c r="G680" s="13">
        <f t="shared" si="268"/>
        <v>1</v>
      </c>
      <c r="H680" s="14">
        <f t="shared" si="269"/>
        <v>0.5</v>
      </c>
      <c r="I680" s="12">
        <v>1728</v>
      </c>
      <c r="J680" s="12">
        <v>3456</v>
      </c>
      <c r="K680" s="23">
        <f t="shared" si="270"/>
        <v>1728</v>
      </c>
      <c r="N680" s="12">
        <v>50</v>
      </c>
      <c r="P680" s="12">
        <f>N680*C680</f>
        <v>100</v>
      </c>
      <c r="Q680" s="12">
        <f>I680*C680</f>
        <v>3456</v>
      </c>
    </row>
    <row r="681" spans="1:17" x14ac:dyDescent="0.3">
      <c r="A681" s="12" t="s">
        <v>179</v>
      </c>
      <c r="B681" s="12" t="s">
        <v>4</v>
      </c>
      <c r="C681" s="12">
        <v>5</v>
      </c>
      <c r="D681" s="12">
        <v>1</v>
      </c>
      <c r="E681" s="12">
        <v>3</v>
      </c>
      <c r="F681" s="12">
        <f t="shared" si="267"/>
        <v>1</v>
      </c>
      <c r="G681" s="13">
        <f t="shared" si="268"/>
        <v>2.5</v>
      </c>
      <c r="H681" s="14">
        <f t="shared" si="269"/>
        <v>0.5</v>
      </c>
      <c r="I681" s="12">
        <v>1840</v>
      </c>
      <c r="J681" s="12">
        <v>9202</v>
      </c>
      <c r="K681" s="23">
        <f t="shared" si="270"/>
        <v>1840.4</v>
      </c>
      <c r="L681" s="12">
        <v>1861</v>
      </c>
      <c r="N681" s="12">
        <v>50</v>
      </c>
      <c r="P681" s="12">
        <f>N681*C681</f>
        <v>250</v>
      </c>
      <c r="Q681" s="12">
        <f>I681*C681</f>
        <v>9200</v>
      </c>
    </row>
    <row r="682" spans="1:17" x14ac:dyDescent="0.3">
      <c r="B682" s="12" t="s">
        <v>184</v>
      </c>
      <c r="C682" s="12">
        <v>6</v>
      </c>
      <c r="D682" s="12">
        <v>2</v>
      </c>
      <c r="E682" s="12">
        <v>2</v>
      </c>
      <c r="F682" s="12">
        <f t="shared" si="263"/>
        <v>2</v>
      </c>
      <c r="G682" s="13">
        <f t="shared" si="264"/>
        <v>3</v>
      </c>
      <c r="H682" s="14">
        <f t="shared" si="265"/>
        <v>0.5</v>
      </c>
      <c r="I682" s="12">
        <v>1782</v>
      </c>
      <c r="J682" s="12">
        <v>10692</v>
      </c>
      <c r="K682" s="23">
        <f t="shared" si="266"/>
        <v>1782</v>
      </c>
      <c r="N682" s="12">
        <v>50</v>
      </c>
      <c r="P682" s="12">
        <f>N682*C682</f>
        <v>300</v>
      </c>
      <c r="Q682" s="12">
        <f>I682*C682</f>
        <v>10692</v>
      </c>
    </row>
    <row r="683" spans="1:17" x14ac:dyDescent="0.3">
      <c r="C683" s="13">
        <f>SUM(C640:C682)</f>
        <v>358</v>
      </c>
      <c r="D683" s="13">
        <f>SUM(D640:D682)</f>
        <v>107</v>
      </c>
      <c r="E683" s="13">
        <f>SUM(E640:E682)</f>
        <v>133</v>
      </c>
      <c r="F683" s="13">
        <f>SUM(F640:F682)</f>
        <v>118</v>
      </c>
      <c r="G683" s="13">
        <f>SUM(G640:G682)</f>
        <v>173.5</v>
      </c>
      <c r="H683" s="24">
        <f t="shared" si="265"/>
        <v>0.48463687150837986</v>
      </c>
      <c r="I683" s="28">
        <v>1961</v>
      </c>
      <c r="J683" s="13">
        <f>SUM(J640:J682)</f>
        <v>707084</v>
      </c>
      <c r="K683" s="25">
        <f t="shared" si="266"/>
        <v>1975.0949720670392</v>
      </c>
      <c r="P683" s="13">
        <f>SUM(P640:P682)</f>
        <v>17355</v>
      </c>
      <c r="Q683" s="13">
        <f>SUM(Q640:Q682)</f>
        <v>703422</v>
      </c>
    </row>
    <row r="684" spans="1:17" x14ac:dyDescent="0.3">
      <c r="C684" s="13"/>
      <c r="D684" s="13"/>
      <c r="E684" s="13"/>
      <c r="F684" s="13"/>
      <c r="G684" s="13"/>
      <c r="H684" s="24"/>
      <c r="I684" s="28"/>
      <c r="J684" s="13"/>
      <c r="K684" s="25"/>
    </row>
    <row r="685" spans="1:17" x14ac:dyDescent="0.3">
      <c r="A685" s="22" t="s">
        <v>122</v>
      </c>
    </row>
    <row r="686" spans="1:17" x14ac:dyDescent="0.3">
      <c r="C686" s="12" t="s">
        <v>75</v>
      </c>
      <c r="D686" s="12" t="s">
        <v>76</v>
      </c>
      <c r="E686" s="12" t="s">
        <v>77</v>
      </c>
      <c r="F686" s="12" t="s">
        <v>75</v>
      </c>
      <c r="G686" s="12" t="s">
        <v>0</v>
      </c>
      <c r="H686" s="12" t="s">
        <v>5</v>
      </c>
      <c r="I686" s="12" t="s">
        <v>79</v>
      </c>
      <c r="J686" s="12" t="s">
        <v>14</v>
      </c>
      <c r="K686" s="12" t="s">
        <v>1</v>
      </c>
      <c r="L686" s="12" t="s">
        <v>78</v>
      </c>
      <c r="N686" s="12" t="s">
        <v>178</v>
      </c>
      <c r="P686" s="12" t="s">
        <v>185</v>
      </c>
      <c r="Q686" s="12" t="s">
        <v>186</v>
      </c>
    </row>
    <row r="687" spans="1:17" x14ac:dyDescent="0.3">
      <c r="A687" s="12" t="s">
        <v>121</v>
      </c>
      <c r="B687" s="12" t="s">
        <v>2</v>
      </c>
      <c r="C687" s="12">
        <v>2</v>
      </c>
      <c r="D687" s="12">
        <v>0</v>
      </c>
      <c r="E687" s="12">
        <v>0</v>
      </c>
      <c r="F687" s="12">
        <f>C687-D687-E687</f>
        <v>2</v>
      </c>
      <c r="G687" s="13">
        <f>D687+E687/2</f>
        <v>0</v>
      </c>
      <c r="H687" s="14">
        <f>G687/C687</f>
        <v>0</v>
      </c>
      <c r="J687" s="12">
        <v>3222</v>
      </c>
      <c r="K687" s="23">
        <f>J687/C687</f>
        <v>1611</v>
      </c>
      <c r="L687" s="12">
        <v>1491</v>
      </c>
      <c r="N687" s="12">
        <v>0</v>
      </c>
      <c r="P687" s="12">
        <f>N687*C687</f>
        <v>0</v>
      </c>
      <c r="Q687" s="12">
        <f>I687*C687</f>
        <v>0</v>
      </c>
    </row>
    <row r="688" spans="1:17" x14ac:dyDescent="0.3">
      <c r="B688" s="12" t="s">
        <v>140</v>
      </c>
      <c r="C688" s="12">
        <v>3</v>
      </c>
      <c r="D688" s="12">
        <v>1</v>
      </c>
      <c r="E688" s="12">
        <v>1</v>
      </c>
      <c r="F688" s="12">
        <v>0</v>
      </c>
      <c r="G688" s="13">
        <f>D688+E688/2</f>
        <v>1.5</v>
      </c>
      <c r="H688" s="14">
        <f>G688/C688</f>
        <v>0.5</v>
      </c>
      <c r="I688" s="12">
        <v>1626</v>
      </c>
      <c r="J688" s="12">
        <v>4879</v>
      </c>
      <c r="K688" s="23">
        <f>J688/C688</f>
        <v>1626.3333333333333</v>
      </c>
      <c r="N688" s="12">
        <v>50</v>
      </c>
      <c r="P688" s="12">
        <f>N688*C688</f>
        <v>150</v>
      </c>
      <c r="Q688" s="12">
        <f>I688*C688</f>
        <v>4878</v>
      </c>
    </row>
    <row r="689" spans="1:17" x14ac:dyDescent="0.3">
      <c r="C689" s="13">
        <f>SUM(C687:C688)</f>
        <v>5</v>
      </c>
      <c r="D689" s="13">
        <f>SUM(D687:D688)</f>
        <v>1</v>
      </c>
      <c r="E689" s="13">
        <f>SUM(E687:E688)</f>
        <v>1</v>
      </c>
      <c r="F689" s="13">
        <f>SUM(F687:F688)</f>
        <v>2</v>
      </c>
      <c r="G689" s="13">
        <f>SUM(G687:G688)</f>
        <v>1.5</v>
      </c>
      <c r="H689" s="24">
        <f>G689/C689</f>
        <v>0.3</v>
      </c>
      <c r="I689" s="26">
        <v>1471</v>
      </c>
      <c r="J689" s="13">
        <f>SUM(J687:J688)</f>
        <v>8101</v>
      </c>
      <c r="K689" s="25">
        <f>J689/C689</f>
        <v>1620.2</v>
      </c>
      <c r="P689" s="13">
        <f>SUM(P687:P688)</f>
        <v>150</v>
      </c>
      <c r="Q689" s="13">
        <f>SUM(Q687:Q688)</f>
        <v>4878</v>
      </c>
    </row>
    <row r="690" spans="1:17" x14ac:dyDescent="0.3">
      <c r="C690" s="13"/>
      <c r="D690" s="13"/>
      <c r="E690" s="13"/>
      <c r="F690" s="13"/>
      <c r="G690" s="13"/>
      <c r="H690" s="24"/>
      <c r="I690" s="26"/>
      <c r="J690" s="13"/>
      <c r="K690" s="25"/>
    </row>
    <row r="691" spans="1:17" x14ac:dyDescent="0.3">
      <c r="A691" s="22" t="s">
        <v>144</v>
      </c>
      <c r="C691" s="13"/>
      <c r="D691" s="13"/>
      <c r="E691" s="13"/>
      <c r="F691" s="13"/>
      <c r="G691" s="13"/>
      <c r="H691" s="24"/>
      <c r="I691" s="26"/>
      <c r="J691" s="13"/>
      <c r="K691" s="25"/>
    </row>
    <row r="692" spans="1:17" x14ac:dyDescent="0.3">
      <c r="C692" s="12" t="s">
        <v>75</v>
      </c>
      <c r="D692" s="12" t="s">
        <v>76</v>
      </c>
      <c r="E692" s="12" t="s">
        <v>77</v>
      </c>
      <c r="F692" s="12" t="s">
        <v>75</v>
      </c>
      <c r="G692" s="12" t="s">
        <v>0</v>
      </c>
      <c r="H692" s="12" t="s">
        <v>5</v>
      </c>
      <c r="I692" s="12" t="s">
        <v>79</v>
      </c>
      <c r="J692" s="12" t="s">
        <v>14</v>
      </c>
      <c r="K692" s="12" t="s">
        <v>1</v>
      </c>
      <c r="L692" s="12" t="s">
        <v>78</v>
      </c>
      <c r="N692" s="12" t="s">
        <v>178</v>
      </c>
      <c r="P692" s="12" t="s">
        <v>185</v>
      </c>
      <c r="Q692" s="12" t="s">
        <v>186</v>
      </c>
    </row>
    <row r="693" spans="1:17" x14ac:dyDescent="0.3">
      <c r="A693" s="12" t="s">
        <v>142</v>
      </c>
      <c r="B693" s="12" t="s">
        <v>4</v>
      </c>
      <c r="C693" s="18">
        <v>8</v>
      </c>
      <c r="D693" s="18">
        <v>4</v>
      </c>
      <c r="E693" s="18">
        <v>3</v>
      </c>
      <c r="F693" s="12">
        <f t="shared" ref="F693:F699" si="271">C693-D693-E693</f>
        <v>1</v>
      </c>
      <c r="G693" s="13">
        <f t="shared" ref="G693:G699" si="272">D693+E693/2</f>
        <v>5.5</v>
      </c>
      <c r="H693" s="14">
        <f t="shared" ref="H693:H700" si="273">G693/C693</f>
        <v>0.6875</v>
      </c>
      <c r="I693" s="18">
        <v>1798</v>
      </c>
      <c r="J693" s="18">
        <v>13254</v>
      </c>
      <c r="K693" s="23">
        <f t="shared" ref="K693:K700" si="274">J693/C693</f>
        <v>1656.75</v>
      </c>
      <c r="L693" s="12">
        <v>1822</v>
      </c>
      <c r="N693" s="12">
        <v>69</v>
      </c>
      <c r="P693" s="12">
        <f t="shared" ref="P693:P699" si="275">N693*C693</f>
        <v>552</v>
      </c>
      <c r="Q693" s="12">
        <f t="shared" ref="Q693:Q699" si="276">I693*C693</f>
        <v>14384</v>
      </c>
    </row>
    <row r="694" spans="1:17" x14ac:dyDescent="0.3">
      <c r="A694" s="12" t="s">
        <v>149</v>
      </c>
      <c r="B694" s="12" t="s">
        <v>4</v>
      </c>
      <c r="C694" s="18">
        <v>9</v>
      </c>
      <c r="D694" s="18">
        <v>1</v>
      </c>
      <c r="E694" s="18">
        <v>2</v>
      </c>
      <c r="F694" s="12">
        <f t="shared" si="271"/>
        <v>6</v>
      </c>
      <c r="G694" s="13">
        <f t="shared" si="272"/>
        <v>2</v>
      </c>
      <c r="H694" s="14">
        <f t="shared" si="273"/>
        <v>0.22222222222222221</v>
      </c>
      <c r="I694" s="18">
        <v>1457</v>
      </c>
      <c r="J694" s="18">
        <v>15092</v>
      </c>
      <c r="K694" s="23">
        <f t="shared" si="274"/>
        <v>1676.8888888888889</v>
      </c>
      <c r="L694" s="12">
        <v>1824</v>
      </c>
      <c r="N694" s="12">
        <v>22</v>
      </c>
      <c r="P694" s="12">
        <f t="shared" si="275"/>
        <v>198</v>
      </c>
      <c r="Q694" s="12">
        <f t="shared" si="276"/>
        <v>13113</v>
      </c>
    </row>
    <row r="695" spans="1:17" x14ac:dyDescent="0.3">
      <c r="A695" s="12" t="s">
        <v>160</v>
      </c>
      <c r="B695" s="12" t="s">
        <v>4</v>
      </c>
      <c r="C695" s="18">
        <v>5</v>
      </c>
      <c r="D695" s="18">
        <v>2</v>
      </c>
      <c r="E695" s="18">
        <v>0</v>
      </c>
      <c r="F695" s="12">
        <f t="shared" si="271"/>
        <v>3</v>
      </c>
      <c r="G695" s="13">
        <f t="shared" si="272"/>
        <v>2</v>
      </c>
      <c r="H695" s="14">
        <f t="shared" si="273"/>
        <v>0.4</v>
      </c>
      <c r="I695" s="18">
        <v>1780</v>
      </c>
      <c r="J695" s="18">
        <v>9260</v>
      </c>
      <c r="K695" s="23">
        <f t="shared" si="274"/>
        <v>1852</v>
      </c>
      <c r="L695" s="12">
        <v>1797</v>
      </c>
      <c r="N695" s="12">
        <v>40</v>
      </c>
      <c r="P695" s="12">
        <f t="shared" si="275"/>
        <v>200</v>
      </c>
      <c r="Q695" s="12">
        <f t="shared" si="276"/>
        <v>8900</v>
      </c>
    </row>
    <row r="696" spans="1:17" x14ac:dyDescent="0.3">
      <c r="B696" s="12" t="s">
        <v>2</v>
      </c>
      <c r="C696" s="18">
        <v>2</v>
      </c>
      <c r="D696" s="18">
        <v>2</v>
      </c>
      <c r="E696" s="18">
        <v>0</v>
      </c>
      <c r="F696" s="12">
        <f t="shared" si="271"/>
        <v>0</v>
      </c>
      <c r="G696" s="13">
        <f t="shared" si="272"/>
        <v>2</v>
      </c>
      <c r="H696" s="14">
        <f t="shared" si="273"/>
        <v>1</v>
      </c>
      <c r="I696" s="18">
        <v>2522</v>
      </c>
      <c r="J696" s="18">
        <v>3444</v>
      </c>
      <c r="K696" s="23">
        <f t="shared" si="274"/>
        <v>1722</v>
      </c>
      <c r="N696" s="12">
        <v>100</v>
      </c>
      <c r="P696" s="12">
        <f t="shared" si="275"/>
        <v>200</v>
      </c>
      <c r="Q696" s="12">
        <f t="shared" si="276"/>
        <v>5044</v>
      </c>
    </row>
    <row r="697" spans="1:17" x14ac:dyDescent="0.3">
      <c r="A697" s="12" t="s">
        <v>173</v>
      </c>
      <c r="B697" s="12" t="s">
        <v>4</v>
      </c>
      <c r="C697" s="18">
        <v>2</v>
      </c>
      <c r="D697" s="18">
        <v>0</v>
      </c>
      <c r="E697" s="18">
        <v>0</v>
      </c>
      <c r="F697" s="12">
        <f t="shared" si="271"/>
        <v>2</v>
      </c>
      <c r="G697" s="13">
        <f t="shared" si="272"/>
        <v>0</v>
      </c>
      <c r="H697" s="14">
        <f t="shared" si="273"/>
        <v>0</v>
      </c>
      <c r="I697" s="18"/>
      <c r="J697" s="18">
        <v>3538</v>
      </c>
      <c r="K697" s="23">
        <f t="shared" si="274"/>
        <v>1769</v>
      </c>
      <c r="L697" s="12">
        <v>1808</v>
      </c>
      <c r="N697" s="12">
        <v>0</v>
      </c>
      <c r="P697" s="12">
        <f t="shared" si="275"/>
        <v>0</v>
      </c>
      <c r="Q697" s="12">
        <f t="shared" si="276"/>
        <v>0</v>
      </c>
    </row>
    <row r="698" spans="1:17" x14ac:dyDescent="0.3">
      <c r="B698" s="12" t="s">
        <v>2</v>
      </c>
      <c r="C698" s="18">
        <v>1</v>
      </c>
      <c r="D698" s="18">
        <v>0</v>
      </c>
      <c r="E698" s="18">
        <v>0</v>
      </c>
      <c r="F698" s="12">
        <f t="shared" ref="F698" si="277">C698-D698-E698</f>
        <v>1</v>
      </c>
      <c r="G698" s="13">
        <f t="shared" ref="G698" si="278">D698+E698/2</f>
        <v>0</v>
      </c>
      <c r="H698" s="14">
        <f t="shared" ref="H698" si="279">G698/C698</f>
        <v>0</v>
      </c>
      <c r="I698" s="18"/>
      <c r="J698" s="18">
        <v>1924</v>
      </c>
      <c r="K698" s="23">
        <f t="shared" ref="K698" si="280">J698/C698</f>
        <v>1924</v>
      </c>
      <c r="N698" s="12">
        <v>0</v>
      </c>
      <c r="P698" s="12">
        <f t="shared" ref="P698" si="281">N698*C698</f>
        <v>0</v>
      </c>
      <c r="Q698" s="12">
        <f t="shared" ref="Q698" si="282">I698*C698</f>
        <v>0</v>
      </c>
    </row>
    <row r="699" spans="1:17" x14ac:dyDescent="0.3">
      <c r="A699" s="12" t="s">
        <v>179</v>
      </c>
      <c r="B699" s="12" t="s">
        <v>2</v>
      </c>
      <c r="C699" s="18">
        <v>3</v>
      </c>
      <c r="D699" s="18">
        <v>1</v>
      </c>
      <c r="E699" s="18">
        <v>1</v>
      </c>
      <c r="F699" s="12">
        <f t="shared" si="271"/>
        <v>1</v>
      </c>
      <c r="G699" s="13">
        <f t="shared" si="272"/>
        <v>1.5</v>
      </c>
      <c r="H699" s="14">
        <f t="shared" si="273"/>
        <v>0.5</v>
      </c>
      <c r="I699" s="18">
        <v>1943</v>
      </c>
      <c r="J699" s="18">
        <v>5830</v>
      </c>
      <c r="K699" s="23">
        <f t="shared" si="274"/>
        <v>1943.3333333333333</v>
      </c>
      <c r="L699" s="12">
        <v>1777</v>
      </c>
      <c r="N699" s="12">
        <v>50</v>
      </c>
      <c r="P699" s="12">
        <f t="shared" si="275"/>
        <v>150</v>
      </c>
      <c r="Q699" s="12">
        <f t="shared" si="276"/>
        <v>5829</v>
      </c>
    </row>
    <row r="700" spans="1:17" x14ac:dyDescent="0.3">
      <c r="C700" s="13">
        <f>SUM(C693:C699)</f>
        <v>30</v>
      </c>
      <c r="D700" s="13">
        <f>SUM(D693:D699)</f>
        <v>10</v>
      </c>
      <c r="E700" s="13">
        <f>SUM(E693:E699)</f>
        <v>6</v>
      </c>
      <c r="F700" s="13">
        <f>SUM(F693:F699)</f>
        <v>14</v>
      </c>
      <c r="G700" s="13">
        <f>SUM(G693:G699)</f>
        <v>13</v>
      </c>
      <c r="H700" s="24">
        <f t="shared" si="273"/>
        <v>0.43333333333333335</v>
      </c>
      <c r="I700" s="26">
        <v>1695</v>
      </c>
      <c r="J700" s="13">
        <f>SUM(J693:J699)</f>
        <v>52342</v>
      </c>
      <c r="K700" s="25">
        <f t="shared" si="274"/>
        <v>1744.7333333333333</v>
      </c>
      <c r="P700" s="13">
        <f>SUM(P693:P699)</f>
        <v>1300</v>
      </c>
      <c r="Q700" s="13">
        <f>SUM(Q693:Q699)</f>
        <v>47270</v>
      </c>
    </row>
    <row r="701" spans="1:17" x14ac:dyDescent="0.3">
      <c r="C701" s="13"/>
      <c r="D701" s="13"/>
      <c r="E701" s="13"/>
      <c r="F701" s="13"/>
      <c r="G701" s="13"/>
      <c r="H701" s="24"/>
      <c r="I701" s="26"/>
      <c r="J701" s="13"/>
      <c r="K701" s="25"/>
    </row>
    <row r="702" spans="1:17" x14ac:dyDescent="0.3">
      <c r="A702" s="22" t="s">
        <v>131</v>
      </c>
      <c r="C702" s="13"/>
      <c r="D702" s="13"/>
      <c r="E702" s="13"/>
      <c r="F702" s="13"/>
      <c r="G702" s="13"/>
      <c r="H702" s="24"/>
      <c r="I702" s="26"/>
      <c r="J702" s="13"/>
      <c r="K702" s="25"/>
    </row>
    <row r="703" spans="1:17" x14ac:dyDescent="0.3">
      <c r="C703" s="12" t="s">
        <v>75</v>
      </c>
      <c r="D703" s="12" t="s">
        <v>76</v>
      </c>
      <c r="E703" s="12" t="s">
        <v>77</v>
      </c>
      <c r="F703" s="12" t="s">
        <v>75</v>
      </c>
      <c r="G703" s="12" t="s">
        <v>0</v>
      </c>
      <c r="H703" s="12" t="s">
        <v>5</v>
      </c>
      <c r="I703" s="12" t="s">
        <v>79</v>
      </c>
      <c r="J703" s="12" t="s">
        <v>14</v>
      </c>
      <c r="K703" s="12" t="s">
        <v>1</v>
      </c>
      <c r="L703" s="12" t="s">
        <v>78</v>
      </c>
      <c r="N703" s="12" t="s">
        <v>178</v>
      </c>
      <c r="P703" s="12" t="s">
        <v>185</v>
      </c>
      <c r="Q703" s="12" t="s">
        <v>186</v>
      </c>
    </row>
    <row r="704" spans="1:17" x14ac:dyDescent="0.3">
      <c r="A704" s="12" t="s">
        <v>127</v>
      </c>
      <c r="B704" s="12" t="s">
        <v>2</v>
      </c>
      <c r="C704" s="18">
        <v>3</v>
      </c>
      <c r="D704" s="18">
        <v>0</v>
      </c>
      <c r="E704" s="18">
        <v>0</v>
      </c>
      <c r="F704" s="12">
        <f>C704-D704-E704</f>
        <v>3</v>
      </c>
      <c r="G704" s="13">
        <f>D704+E704/2</f>
        <v>0</v>
      </c>
      <c r="H704" s="14">
        <f>G704/C704</f>
        <v>0</v>
      </c>
      <c r="I704" s="18"/>
      <c r="J704" s="18">
        <v>3750</v>
      </c>
      <c r="K704" s="23">
        <f>J704/C704</f>
        <v>1250</v>
      </c>
      <c r="L704" s="12">
        <v>1088</v>
      </c>
      <c r="N704" s="12">
        <v>0</v>
      </c>
      <c r="P704" s="12">
        <f>N704*C704</f>
        <v>0</v>
      </c>
      <c r="Q704" s="12">
        <f>I704*C704</f>
        <v>0</v>
      </c>
    </row>
    <row r="705" spans="1:17" x14ac:dyDescent="0.3">
      <c r="C705" s="13">
        <f>SUM(C704:C704)</f>
        <v>3</v>
      </c>
      <c r="D705" s="13">
        <f>SUM(D704:D704)</f>
        <v>0</v>
      </c>
      <c r="E705" s="13">
        <f>SUM(E704:E704)</f>
        <v>0</v>
      </c>
      <c r="F705" s="13">
        <f>SUM(F704:F704)</f>
        <v>3</v>
      </c>
      <c r="G705" s="13">
        <f>SUM(G704:G704)</f>
        <v>0</v>
      </c>
      <c r="H705" s="24">
        <f>G705/C705</f>
        <v>0</v>
      </c>
      <c r="I705" s="26"/>
      <c r="J705" s="13">
        <f>SUM(J704:J704)</f>
        <v>3750</v>
      </c>
      <c r="K705" s="25">
        <f>J705/C705</f>
        <v>1250</v>
      </c>
      <c r="P705" s="13">
        <f>SUM(P704:P704)</f>
        <v>0</v>
      </c>
      <c r="Q705" s="13">
        <f>SUM(Q704:Q704)</f>
        <v>0</v>
      </c>
    </row>
    <row r="706" spans="1:17" x14ac:dyDescent="0.3">
      <c r="C706" s="13"/>
      <c r="D706" s="13"/>
      <c r="E706" s="13"/>
      <c r="F706" s="13"/>
      <c r="G706" s="13"/>
      <c r="H706" s="24"/>
      <c r="I706" s="26"/>
      <c r="J706" s="13"/>
      <c r="K706" s="25"/>
    </row>
    <row r="707" spans="1:17" x14ac:dyDescent="0.3">
      <c r="A707" s="22" t="s">
        <v>169</v>
      </c>
      <c r="C707" s="13"/>
      <c r="D707" s="13"/>
      <c r="E707" s="13"/>
      <c r="F707" s="13"/>
      <c r="G707" s="13"/>
      <c r="H707" s="24"/>
      <c r="I707" s="26"/>
      <c r="J707" s="13"/>
      <c r="K707" s="25"/>
    </row>
    <row r="708" spans="1:17" x14ac:dyDescent="0.3">
      <c r="C708" s="12" t="s">
        <v>75</v>
      </c>
      <c r="D708" s="12" t="s">
        <v>76</v>
      </c>
      <c r="E708" s="12" t="s">
        <v>77</v>
      </c>
      <c r="F708" s="12" t="s">
        <v>75</v>
      </c>
      <c r="G708" s="12" t="s">
        <v>0</v>
      </c>
      <c r="H708" s="12" t="s">
        <v>5</v>
      </c>
      <c r="I708" s="12" t="s">
        <v>79</v>
      </c>
      <c r="J708" s="12" t="s">
        <v>14</v>
      </c>
      <c r="K708" s="12" t="s">
        <v>1</v>
      </c>
      <c r="L708" s="12" t="s">
        <v>78</v>
      </c>
      <c r="N708" s="12" t="s">
        <v>178</v>
      </c>
      <c r="P708" s="12" t="s">
        <v>185</v>
      </c>
      <c r="Q708" s="12" t="s">
        <v>186</v>
      </c>
    </row>
    <row r="709" spans="1:17" x14ac:dyDescent="0.3">
      <c r="A709" s="12" t="s">
        <v>160</v>
      </c>
      <c r="B709" s="12" t="s">
        <v>3</v>
      </c>
      <c r="C709" s="18">
        <v>8</v>
      </c>
      <c r="D709" s="18">
        <v>6</v>
      </c>
      <c r="E709" s="18">
        <v>1</v>
      </c>
      <c r="F709" s="12">
        <f>C709-D709-E709</f>
        <v>1</v>
      </c>
      <c r="G709" s="13">
        <f>D709+E709/2</f>
        <v>6.5</v>
      </c>
      <c r="H709" s="14">
        <f t="shared" ref="H709:H714" si="283">G709/C709</f>
        <v>0.8125</v>
      </c>
      <c r="I709" s="18">
        <v>1519</v>
      </c>
      <c r="J709" s="18">
        <v>10146</v>
      </c>
      <c r="K709" s="23">
        <f t="shared" ref="K709:K714" si="284">J709/C709</f>
        <v>1268.25</v>
      </c>
      <c r="L709" s="12">
        <v>1931</v>
      </c>
      <c r="N709" s="12">
        <v>81</v>
      </c>
      <c r="P709" s="12">
        <f>N709*C709</f>
        <v>648</v>
      </c>
      <c r="Q709" s="12">
        <f>I709*C709</f>
        <v>12152</v>
      </c>
    </row>
    <row r="710" spans="1:17" x14ac:dyDescent="0.3">
      <c r="A710" s="12" t="s">
        <v>173</v>
      </c>
      <c r="B710" s="12" t="s">
        <v>2</v>
      </c>
      <c r="C710" s="18">
        <v>10</v>
      </c>
      <c r="D710" s="18">
        <v>0</v>
      </c>
      <c r="E710" s="18">
        <v>4</v>
      </c>
      <c r="F710" s="12">
        <f>C710-D710-E710</f>
        <v>6</v>
      </c>
      <c r="G710" s="13">
        <f>D710+E710/2</f>
        <v>2</v>
      </c>
      <c r="H710" s="14">
        <f t="shared" si="283"/>
        <v>0.2</v>
      </c>
      <c r="I710" s="18">
        <v>1541</v>
      </c>
      <c r="J710" s="18">
        <v>17807</v>
      </c>
      <c r="K710" s="23">
        <f t="shared" si="284"/>
        <v>1780.7</v>
      </c>
      <c r="L710" s="12">
        <v>1831</v>
      </c>
      <c r="N710" s="12">
        <v>20</v>
      </c>
      <c r="P710" s="12">
        <f>N710*C710</f>
        <v>200</v>
      </c>
      <c r="Q710" s="12">
        <f>I710*C710</f>
        <v>15410</v>
      </c>
    </row>
    <row r="711" spans="1:17" x14ac:dyDescent="0.3">
      <c r="B711" s="12" t="s">
        <v>3</v>
      </c>
      <c r="C711" s="18">
        <v>6</v>
      </c>
      <c r="D711" s="18">
        <v>5</v>
      </c>
      <c r="E711" s="18">
        <v>1</v>
      </c>
      <c r="F711" s="12">
        <f>C711-D711-E711</f>
        <v>0</v>
      </c>
      <c r="G711" s="13">
        <f>D711+E711/2</f>
        <v>5.5</v>
      </c>
      <c r="H711" s="14">
        <f t="shared" si="283"/>
        <v>0.91666666666666663</v>
      </c>
      <c r="I711" s="18">
        <v>1926</v>
      </c>
      <c r="J711" s="18">
        <v>9149</v>
      </c>
      <c r="K711" s="23">
        <f t="shared" si="284"/>
        <v>1524.8333333333333</v>
      </c>
      <c r="N711" s="12">
        <v>92</v>
      </c>
      <c r="P711" s="12">
        <f>N711*C711</f>
        <v>552</v>
      </c>
      <c r="Q711" s="12">
        <f>I711*C711</f>
        <v>11556</v>
      </c>
    </row>
    <row r="712" spans="1:17" x14ac:dyDescent="0.3">
      <c r="A712" s="12" t="s">
        <v>179</v>
      </c>
      <c r="B712" s="12" t="s">
        <v>2</v>
      </c>
      <c r="C712" s="18">
        <v>10</v>
      </c>
      <c r="D712" s="18">
        <v>2</v>
      </c>
      <c r="E712" s="18">
        <v>3</v>
      </c>
      <c r="F712" s="12">
        <f>C712-D712-E712</f>
        <v>5</v>
      </c>
      <c r="G712" s="13">
        <f>D712+E712/2</f>
        <v>3.5</v>
      </c>
      <c r="H712" s="14">
        <f t="shared" si="283"/>
        <v>0.35</v>
      </c>
      <c r="I712" s="18">
        <v>1702</v>
      </c>
      <c r="J712" s="18">
        <v>18119</v>
      </c>
      <c r="K712" s="23">
        <f t="shared" si="284"/>
        <v>1811.9</v>
      </c>
      <c r="L712" s="12">
        <v>1703</v>
      </c>
      <c r="N712" s="12">
        <v>35</v>
      </c>
      <c r="P712" s="12">
        <f>N712*C712</f>
        <v>350</v>
      </c>
      <c r="Q712" s="12">
        <f>I712*C712</f>
        <v>17020</v>
      </c>
    </row>
    <row r="713" spans="1:17" x14ac:dyDescent="0.3">
      <c r="B713" s="12" t="s">
        <v>3</v>
      </c>
      <c r="C713" s="18">
        <v>8</v>
      </c>
      <c r="D713" s="18">
        <v>5</v>
      </c>
      <c r="E713" s="18">
        <v>2</v>
      </c>
      <c r="F713" s="12">
        <f>C713-D713-E713</f>
        <v>1</v>
      </c>
      <c r="G713" s="13">
        <f>D713+E713/2</f>
        <v>6</v>
      </c>
      <c r="H713" s="14">
        <f t="shared" si="283"/>
        <v>0.75</v>
      </c>
      <c r="I713" s="18">
        <v>1672</v>
      </c>
      <c r="J713" s="18">
        <v>11830</v>
      </c>
      <c r="K713" s="23">
        <f t="shared" si="284"/>
        <v>1478.75</v>
      </c>
      <c r="N713" s="12">
        <v>75</v>
      </c>
      <c r="P713" s="12">
        <f>N713*C713</f>
        <v>600</v>
      </c>
      <c r="Q713" s="12">
        <f>I713*C713</f>
        <v>13376</v>
      </c>
    </row>
    <row r="714" spans="1:17" x14ac:dyDescent="0.3">
      <c r="C714" s="13">
        <f>SUM(C709:C713)</f>
        <v>42</v>
      </c>
      <c r="D714" s="13">
        <f>SUM(D709:D713)</f>
        <v>18</v>
      </c>
      <c r="E714" s="13">
        <f>SUM(E709:E713)</f>
        <v>11</v>
      </c>
      <c r="F714" s="13">
        <f>SUM(F709:F713)</f>
        <v>13</v>
      </c>
      <c r="G714" s="13">
        <f>SUM(G709:G713)</f>
        <v>23.5</v>
      </c>
      <c r="H714" s="24">
        <f t="shared" si="283"/>
        <v>0.55952380952380953</v>
      </c>
      <c r="I714" s="26">
        <v>1639</v>
      </c>
      <c r="J714" s="13">
        <f>SUM(J709:J713)</f>
        <v>67051</v>
      </c>
      <c r="K714" s="25">
        <f t="shared" si="284"/>
        <v>1596.452380952381</v>
      </c>
      <c r="P714" s="13">
        <f>SUM(P709:P713)</f>
        <v>2350</v>
      </c>
      <c r="Q714" s="13">
        <f>SUM(Q709:Q713)</f>
        <v>69514</v>
      </c>
    </row>
    <row r="715" spans="1:17" x14ac:dyDescent="0.3">
      <c r="C715" s="13"/>
      <c r="D715" s="13"/>
      <c r="E715" s="13"/>
      <c r="F715" s="13"/>
      <c r="G715" s="13"/>
      <c r="H715" s="24"/>
      <c r="I715" s="26"/>
      <c r="J715" s="13"/>
      <c r="K715" s="25"/>
    </row>
    <row r="716" spans="1:17" x14ac:dyDescent="0.3">
      <c r="A716" s="22" t="s">
        <v>176</v>
      </c>
      <c r="C716" s="13"/>
      <c r="D716" s="13"/>
      <c r="E716" s="13"/>
      <c r="F716" s="13"/>
      <c r="G716" s="13"/>
      <c r="H716" s="24"/>
      <c r="I716" s="26"/>
      <c r="J716" s="13"/>
      <c r="K716" s="25"/>
    </row>
    <row r="717" spans="1:17" x14ac:dyDescent="0.3">
      <c r="C717" s="12" t="s">
        <v>75</v>
      </c>
      <c r="D717" s="12" t="s">
        <v>76</v>
      </c>
      <c r="E717" s="12" t="s">
        <v>77</v>
      </c>
      <c r="F717" s="12" t="s">
        <v>75</v>
      </c>
      <c r="G717" s="12" t="s">
        <v>0</v>
      </c>
      <c r="H717" s="12" t="s">
        <v>5</v>
      </c>
      <c r="I717" s="12" t="s">
        <v>79</v>
      </c>
      <c r="J717" s="12" t="s">
        <v>14</v>
      </c>
      <c r="K717" s="12" t="s">
        <v>1</v>
      </c>
      <c r="L717" s="12" t="s">
        <v>78</v>
      </c>
      <c r="N717" s="12" t="s">
        <v>178</v>
      </c>
      <c r="P717" s="12" t="s">
        <v>185</v>
      </c>
      <c r="Q717" s="12" t="s">
        <v>186</v>
      </c>
    </row>
    <row r="718" spans="1:17" x14ac:dyDescent="0.3">
      <c r="A718" s="12" t="s">
        <v>173</v>
      </c>
      <c r="B718" s="12" t="s">
        <v>2</v>
      </c>
      <c r="C718" s="18">
        <v>6</v>
      </c>
      <c r="D718" s="18">
        <v>5</v>
      </c>
      <c r="E718" s="18">
        <v>0</v>
      </c>
      <c r="F718" s="12">
        <f>C718-D718-E718</f>
        <v>1</v>
      </c>
      <c r="G718" s="13">
        <f>D718+E718/2</f>
        <v>5</v>
      </c>
      <c r="H718" s="14">
        <f t="shared" ref="H718:H723" si="285">G718/C718</f>
        <v>0.83333333333333337</v>
      </c>
      <c r="I718" s="18">
        <v>1820</v>
      </c>
      <c r="J718" s="18">
        <v>9284</v>
      </c>
      <c r="K718" s="23">
        <f t="shared" ref="K718:K723" si="286">J718/C718</f>
        <v>1547.3333333333333</v>
      </c>
      <c r="L718" s="12" t="s">
        <v>38</v>
      </c>
      <c r="N718" s="12">
        <v>83</v>
      </c>
      <c r="P718" s="12">
        <f>N718*C718</f>
        <v>498</v>
      </c>
      <c r="Q718" s="12">
        <f>I718*C718</f>
        <v>10920</v>
      </c>
    </row>
    <row r="719" spans="1:17" x14ac:dyDescent="0.3">
      <c r="B719" s="12" t="s">
        <v>3</v>
      </c>
      <c r="C719" s="18">
        <v>5</v>
      </c>
      <c r="D719" s="18">
        <v>4</v>
      </c>
      <c r="E719" s="18">
        <v>0</v>
      </c>
      <c r="F719" s="12">
        <f>C719-D719-E719</f>
        <v>1</v>
      </c>
      <c r="G719" s="13">
        <f>D719+E719/2</f>
        <v>4</v>
      </c>
      <c r="H719" s="14">
        <f t="shared" si="285"/>
        <v>0.8</v>
      </c>
      <c r="I719" s="18">
        <v>1531</v>
      </c>
      <c r="J719" s="18">
        <v>6454</v>
      </c>
      <c r="K719" s="23">
        <f t="shared" si="286"/>
        <v>1290.8</v>
      </c>
      <c r="N719" s="12">
        <v>80</v>
      </c>
      <c r="P719" s="12">
        <f>N719*C719</f>
        <v>400</v>
      </c>
      <c r="Q719" s="12">
        <f>I719*C719</f>
        <v>7655</v>
      </c>
    </row>
    <row r="720" spans="1:17" x14ac:dyDescent="0.3">
      <c r="A720" s="12" t="s">
        <v>179</v>
      </c>
      <c r="B720" s="12" t="s">
        <v>4</v>
      </c>
      <c r="C720" s="18">
        <v>7</v>
      </c>
      <c r="D720" s="18">
        <v>2</v>
      </c>
      <c r="E720" s="18">
        <v>2</v>
      </c>
      <c r="F720" s="12">
        <f>C720-D720-E720</f>
        <v>3</v>
      </c>
      <c r="G720" s="13">
        <f>D720+E720/2</f>
        <v>3</v>
      </c>
      <c r="H720" s="14">
        <f t="shared" si="285"/>
        <v>0.42857142857142855</v>
      </c>
      <c r="I720" s="18">
        <v>1837</v>
      </c>
      <c r="J720" s="18">
        <v>13209</v>
      </c>
      <c r="K720" s="23">
        <f t="shared" si="286"/>
        <v>1887</v>
      </c>
      <c r="L720" s="12">
        <v>1702</v>
      </c>
      <c r="N720" s="12">
        <v>43</v>
      </c>
      <c r="P720" s="12">
        <f t="shared" ref="P720:P721" si="287">N720*C720</f>
        <v>301</v>
      </c>
      <c r="Q720" s="12">
        <f t="shared" ref="Q720:Q721" si="288">I720*C720</f>
        <v>12859</v>
      </c>
    </row>
    <row r="721" spans="1:17" x14ac:dyDescent="0.3">
      <c r="B721" s="12" t="s">
        <v>2</v>
      </c>
      <c r="C721" s="18">
        <v>2</v>
      </c>
      <c r="D721" s="18">
        <v>1</v>
      </c>
      <c r="E721" s="18">
        <v>1</v>
      </c>
      <c r="F721" s="12">
        <f>C721-D721-E721</f>
        <v>0</v>
      </c>
      <c r="G721" s="13">
        <f>D721+E721/2</f>
        <v>1.5</v>
      </c>
      <c r="H721" s="14">
        <f t="shared" si="285"/>
        <v>0.75</v>
      </c>
      <c r="I721" s="18">
        <v>2036</v>
      </c>
      <c r="J721" s="18">
        <v>3685</v>
      </c>
      <c r="K721" s="23">
        <f t="shared" si="286"/>
        <v>1842.5</v>
      </c>
      <c r="N721" s="12">
        <v>75</v>
      </c>
      <c r="P721" s="12">
        <f t="shared" si="287"/>
        <v>150</v>
      </c>
      <c r="Q721" s="12">
        <f t="shared" si="288"/>
        <v>4072</v>
      </c>
    </row>
    <row r="722" spans="1:17" x14ac:dyDescent="0.3">
      <c r="B722" s="12" t="s">
        <v>3</v>
      </c>
      <c r="C722" s="18">
        <v>7</v>
      </c>
      <c r="D722" s="18">
        <v>3</v>
      </c>
      <c r="E722" s="18">
        <v>4</v>
      </c>
      <c r="F722" s="12">
        <f>C722-D722-E722</f>
        <v>0</v>
      </c>
      <c r="G722" s="13">
        <f>D722+E722/2</f>
        <v>5</v>
      </c>
      <c r="H722" s="14">
        <f t="shared" si="285"/>
        <v>0.7142857142857143</v>
      </c>
      <c r="I722" s="18">
        <v>1785</v>
      </c>
      <c r="J722" s="18">
        <v>11391</v>
      </c>
      <c r="K722" s="23">
        <f t="shared" si="286"/>
        <v>1627.2857142857142</v>
      </c>
      <c r="N722" s="12">
        <v>71</v>
      </c>
      <c r="P722" s="12">
        <f>N722*C722</f>
        <v>497</v>
      </c>
      <c r="Q722" s="12">
        <f>I722*C722</f>
        <v>12495</v>
      </c>
    </row>
    <row r="723" spans="1:17" x14ac:dyDescent="0.3">
      <c r="C723" s="13">
        <f>SUM(C718:C722)</f>
        <v>27</v>
      </c>
      <c r="D723" s="13">
        <f>SUM(D718:D722)</f>
        <v>15</v>
      </c>
      <c r="E723" s="13">
        <f>SUM(E718:E722)</f>
        <v>7</v>
      </c>
      <c r="F723" s="13">
        <f>SUM(F718:F722)</f>
        <v>5</v>
      </c>
      <c r="G723" s="13">
        <f>SUM(G718:G722)</f>
        <v>18.5</v>
      </c>
      <c r="H723" s="24">
        <f t="shared" si="285"/>
        <v>0.68518518518518523</v>
      </c>
      <c r="I723" s="26">
        <v>1771</v>
      </c>
      <c r="J723" s="13">
        <f>SUM(J718:J722)</f>
        <v>44023</v>
      </c>
      <c r="K723" s="25">
        <f t="shared" si="286"/>
        <v>1630.4814814814815</v>
      </c>
      <c r="P723" s="13">
        <f>SUM(P718:P722)</f>
        <v>1846</v>
      </c>
      <c r="Q723" s="13">
        <f>SUM(Q718:Q722)</f>
        <v>48001</v>
      </c>
    </row>
    <row r="725" spans="1:17" x14ac:dyDescent="0.3">
      <c r="A725" s="22" t="s">
        <v>19</v>
      </c>
    </row>
    <row r="726" spans="1:17" x14ac:dyDescent="0.3">
      <c r="C726" s="12" t="s">
        <v>75</v>
      </c>
      <c r="D726" s="12" t="s">
        <v>76</v>
      </c>
      <c r="E726" s="12" t="s">
        <v>77</v>
      </c>
      <c r="F726" s="12" t="s">
        <v>75</v>
      </c>
      <c r="G726" s="12" t="s">
        <v>0</v>
      </c>
      <c r="H726" s="12" t="s">
        <v>5</v>
      </c>
      <c r="I726" s="12" t="s">
        <v>79</v>
      </c>
      <c r="J726" s="12" t="s">
        <v>14</v>
      </c>
      <c r="K726" s="12" t="s">
        <v>1</v>
      </c>
      <c r="L726" s="12" t="s">
        <v>78</v>
      </c>
      <c r="N726" s="12" t="s">
        <v>178</v>
      </c>
      <c r="P726" s="12" t="s">
        <v>185</v>
      </c>
      <c r="Q726" s="12" t="s">
        <v>186</v>
      </c>
    </row>
    <row r="727" spans="1:17" x14ac:dyDescent="0.3">
      <c r="A727" s="12" t="s">
        <v>8</v>
      </c>
      <c r="B727" s="12" t="s">
        <v>4</v>
      </c>
      <c r="C727" s="12">
        <v>5</v>
      </c>
      <c r="D727" s="12">
        <v>3</v>
      </c>
      <c r="E727" s="12">
        <v>1</v>
      </c>
      <c r="F727" s="12">
        <f t="shared" ref="F727:F733" si="289">C727-D727-E727</f>
        <v>1</v>
      </c>
      <c r="G727" s="13">
        <f t="shared" ref="G727:G733" si="290">D727+E727/2</f>
        <v>3.5</v>
      </c>
      <c r="H727" s="14">
        <f t="shared" ref="H727:H734" si="291">G727/C727</f>
        <v>0.7</v>
      </c>
      <c r="I727" s="12">
        <v>1703</v>
      </c>
      <c r="J727" s="12">
        <v>7772</v>
      </c>
      <c r="K727" s="23">
        <f t="shared" ref="K727:K734" si="292">J727/C727</f>
        <v>1554.4</v>
      </c>
      <c r="L727" s="12">
        <v>1810</v>
      </c>
      <c r="N727" s="12">
        <v>70</v>
      </c>
      <c r="P727" s="12">
        <f t="shared" ref="P727:P733" si="293">N727*C727</f>
        <v>350</v>
      </c>
      <c r="Q727" s="12">
        <f t="shared" ref="Q727:Q733" si="294">I727*C727</f>
        <v>8515</v>
      </c>
    </row>
    <row r="728" spans="1:17" x14ac:dyDescent="0.3">
      <c r="A728" s="12" t="s">
        <v>11</v>
      </c>
      <c r="B728" s="12" t="s">
        <v>2</v>
      </c>
      <c r="C728" s="12">
        <v>1</v>
      </c>
      <c r="D728" s="12">
        <v>1</v>
      </c>
      <c r="E728" s="12">
        <v>0</v>
      </c>
      <c r="F728" s="12">
        <f t="shared" si="289"/>
        <v>0</v>
      </c>
      <c r="G728" s="13">
        <f t="shared" si="290"/>
        <v>1</v>
      </c>
      <c r="H728" s="14">
        <f t="shared" si="291"/>
        <v>1</v>
      </c>
      <c r="I728" s="12">
        <v>2483</v>
      </c>
      <c r="J728" s="12">
        <v>1683</v>
      </c>
      <c r="K728" s="23">
        <f t="shared" si="292"/>
        <v>1683</v>
      </c>
      <c r="L728" s="12">
        <v>1802</v>
      </c>
      <c r="N728" s="12">
        <v>100</v>
      </c>
      <c r="P728" s="12">
        <f t="shared" si="293"/>
        <v>100</v>
      </c>
      <c r="Q728" s="12">
        <f t="shared" si="294"/>
        <v>2483</v>
      </c>
    </row>
    <row r="729" spans="1:17" x14ac:dyDescent="0.3">
      <c r="A729" s="12" t="s">
        <v>149</v>
      </c>
      <c r="B729" s="12" t="s">
        <v>2</v>
      </c>
      <c r="C729" s="12">
        <v>2</v>
      </c>
      <c r="D729" s="12">
        <v>0</v>
      </c>
      <c r="E729" s="12">
        <v>2</v>
      </c>
      <c r="F729" s="12">
        <f t="shared" si="289"/>
        <v>0</v>
      </c>
      <c r="G729" s="13">
        <f t="shared" si="290"/>
        <v>1</v>
      </c>
      <c r="H729" s="14">
        <f t="shared" si="291"/>
        <v>0.5</v>
      </c>
      <c r="I729" s="12">
        <v>1547</v>
      </c>
      <c r="J729" s="12">
        <v>3094</v>
      </c>
      <c r="K729" s="23">
        <f t="shared" si="292"/>
        <v>1547</v>
      </c>
      <c r="L729" s="12">
        <v>1807</v>
      </c>
      <c r="N729" s="12">
        <v>50</v>
      </c>
      <c r="P729" s="12">
        <f t="shared" si="293"/>
        <v>100</v>
      </c>
      <c r="Q729" s="12">
        <f t="shared" si="294"/>
        <v>3094</v>
      </c>
    </row>
    <row r="730" spans="1:17" x14ac:dyDescent="0.3">
      <c r="A730" s="12" t="s">
        <v>160</v>
      </c>
      <c r="B730" s="12" t="s">
        <v>2</v>
      </c>
      <c r="C730" s="12">
        <v>2</v>
      </c>
      <c r="D730" s="12">
        <v>0</v>
      </c>
      <c r="E730" s="12">
        <v>1</v>
      </c>
      <c r="F730" s="12">
        <f t="shared" si="289"/>
        <v>1</v>
      </c>
      <c r="G730" s="13">
        <f t="shared" si="290"/>
        <v>0.5</v>
      </c>
      <c r="H730" s="14">
        <f t="shared" si="291"/>
        <v>0.25</v>
      </c>
      <c r="I730" s="12">
        <v>1382</v>
      </c>
      <c r="J730" s="12">
        <v>3149</v>
      </c>
      <c r="K730" s="23">
        <f t="shared" si="292"/>
        <v>1574.5</v>
      </c>
      <c r="L730" s="12">
        <v>1797</v>
      </c>
      <c r="N730" s="12">
        <v>25</v>
      </c>
      <c r="P730" s="12">
        <f t="shared" si="293"/>
        <v>50</v>
      </c>
      <c r="Q730" s="12">
        <f t="shared" si="294"/>
        <v>2764</v>
      </c>
    </row>
    <row r="731" spans="1:17" x14ac:dyDescent="0.3">
      <c r="A731" s="12" t="s">
        <v>173</v>
      </c>
      <c r="B731" s="12" t="s">
        <v>2</v>
      </c>
      <c r="C731" s="12">
        <v>3</v>
      </c>
      <c r="D731" s="12">
        <v>1</v>
      </c>
      <c r="E731" s="12">
        <v>0</v>
      </c>
      <c r="F731" s="12">
        <f t="shared" si="289"/>
        <v>2</v>
      </c>
      <c r="G731" s="13">
        <f t="shared" si="290"/>
        <v>1</v>
      </c>
      <c r="H731" s="14">
        <f t="shared" ref="H731:H732" si="295">G731/C731</f>
        <v>0.33333333333333331</v>
      </c>
      <c r="I731" s="12">
        <v>1623</v>
      </c>
      <c r="J731" s="12">
        <v>5243</v>
      </c>
      <c r="K731" s="23">
        <f t="shared" ref="K731:K732" si="296">J731/C731</f>
        <v>1747.6666666666667</v>
      </c>
      <c r="L731" s="12">
        <v>1781</v>
      </c>
      <c r="N731" s="12">
        <v>33</v>
      </c>
      <c r="P731" s="12">
        <f t="shared" si="293"/>
        <v>99</v>
      </c>
      <c r="Q731" s="12">
        <f t="shared" si="294"/>
        <v>4869</v>
      </c>
    </row>
    <row r="732" spans="1:17" x14ac:dyDescent="0.3">
      <c r="A732" s="12" t="s">
        <v>179</v>
      </c>
      <c r="B732" s="12" t="s">
        <v>2</v>
      </c>
      <c r="C732" s="12">
        <v>4</v>
      </c>
      <c r="D732" s="12">
        <v>0</v>
      </c>
      <c r="E732" s="12">
        <v>1</v>
      </c>
      <c r="F732" s="12">
        <f t="shared" si="289"/>
        <v>3</v>
      </c>
      <c r="G732" s="13">
        <f t="shared" si="290"/>
        <v>0.5</v>
      </c>
      <c r="H732" s="14">
        <f t="shared" si="295"/>
        <v>0.125</v>
      </c>
      <c r="I732" s="12">
        <v>1308</v>
      </c>
      <c r="J732" s="12">
        <v>6519</v>
      </c>
      <c r="K732" s="23">
        <f t="shared" si="296"/>
        <v>1629.75</v>
      </c>
      <c r="L732" s="12">
        <v>1771</v>
      </c>
      <c r="N732" s="12">
        <v>13</v>
      </c>
      <c r="P732" s="12">
        <f t="shared" si="293"/>
        <v>52</v>
      </c>
      <c r="Q732" s="12">
        <f t="shared" si="294"/>
        <v>5232</v>
      </c>
    </row>
    <row r="733" spans="1:17" x14ac:dyDescent="0.3">
      <c r="B733" s="12" t="s">
        <v>3</v>
      </c>
      <c r="C733" s="12">
        <v>1</v>
      </c>
      <c r="D733" s="12">
        <v>0</v>
      </c>
      <c r="E733" s="12">
        <v>0</v>
      </c>
      <c r="F733" s="12">
        <f t="shared" si="289"/>
        <v>1</v>
      </c>
      <c r="G733" s="13">
        <f t="shared" si="290"/>
        <v>0</v>
      </c>
      <c r="H733" s="14">
        <f t="shared" si="291"/>
        <v>0</v>
      </c>
      <c r="J733" s="12">
        <v>1250</v>
      </c>
      <c r="K733" s="23">
        <f t="shared" si="292"/>
        <v>1250</v>
      </c>
      <c r="N733" s="12">
        <v>0</v>
      </c>
      <c r="P733" s="12">
        <f t="shared" si="293"/>
        <v>0</v>
      </c>
      <c r="Q733" s="12">
        <f t="shared" si="294"/>
        <v>0</v>
      </c>
    </row>
    <row r="734" spans="1:17" x14ac:dyDescent="0.3">
      <c r="C734" s="13">
        <f>SUM(C727:C733)</f>
        <v>18</v>
      </c>
      <c r="D734" s="13">
        <f>SUM(D727:D733)</f>
        <v>5</v>
      </c>
      <c r="E734" s="13">
        <f>SUM(E727:E733)</f>
        <v>5</v>
      </c>
      <c r="F734" s="13">
        <f>SUM(F727:F733)</f>
        <v>8</v>
      </c>
      <c r="G734" s="13">
        <f>SUM(G727:G733)</f>
        <v>7.5</v>
      </c>
      <c r="H734" s="24">
        <f t="shared" si="291"/>
        <v>0.41666666666666669</v>
      </c>
      <c r="I734" s="26">
        <v>1538</v>
      </c>
      <c r="J734" s="13">
        <f>SUM(J727:J733)</f>
        <v>28710</v>
      </c>
      <c r="K734" s="25">
        <f t="shared" si="292"/>
        <v>1595</v>
      </c>
      <c r="P734" s="13">
        <f>SUM(P727:P733)</f>
        <v>751</v>
      </c>
      <c r="Q734" s="13">
        <f>SUM(Q727:Q733)</f>
        <v>26957</v>
      </c>
    </row>
    <row r="735" spans="1:17" x14ac:dyDescent="0.3">
      <c r="C735" s="13"/>
      <c r="D735" s="13"/>
      <c r="E735" s="13"/>
      <c r="F735" s="13"/>
      <c r="G735" s="13"/>
      <c r="H735" s="24"/>
      <c r="I735" s="26"/>
      <c r="J735" s="13"/>
      <c r="K735" s="25"/>
    </row>
    <row r="736" spans="1:17" x14ac:dyDescent="0.3">
      <c r="A736" s="22" t="s">
        <v>104</v>
      </c>
    </row>
    <row r="737" spans="1:17" x14ac:dyDescent="0.3">
      <c r="C737" s="12" t="s">
        <v>75</v>
      </c>
      <c r="D737" s="12" t="s">
        <v>76</v>
      </c>
      <c r="E737" s="12" t="s">
        <v>77</v>
      </c>
      <c r="F737" s="12" t="s">
        <v>75</v>
      </c>
      <c r="G737" s="12" t="s">
        <v>0</v>
      </c>
      <c r="H737" s="12" t="s">
        <v>5</v>
      </c>
      <c r="I737" s="12" t="s">
        <v>79</v>
      </c>
      <c r="J737" s="12" t="s">
        <v>14</v>
      </c>
      <c r="K737" s="12" t="s">
        <v>1</v>
      </c>
      <c r="L737" s="12" t="s">
        <v>78</v>
      </c>
      <c r="N737" s="12" t="s">
        <v>178</v>
      </c>
      <c r="P737" s="12" t="s">
        <v>185</v>
      </c>
      <c r="Q737" s="12" t="s">
        <v>186</v>
      </c>
    </row>
    <row r="738" spans="1:17" x14ac:dyDescent="0.3">
      <c r="A738" s="12" t="s">
        <v>98</v>
      </c>
      <c r="B738" s="12" t="s">
        <v>105</v>
      </c>
      <c r="C738" s="12">
        <v>3</v>
      </c>
      <c r="D738" s="12">
        <v>0</v>
      </c>
      <c r="E738" s="12">
        <v>1</v>
      </c>
      <c r="F738" s="12">
        <f>C738-D738-E738</f>
        <v>2</v>
      </c>
      <c r="G738" s="13">
        <f>D738+E738/2</f>
        <v>0.5</v>
      </c>
      <c r="H738" s="14">
        <f>G738/C738</f>
        <v>0.16666666666666666</v>
      </c>
      <c r="I738" s="12">
        <v>1840</v>
      </c>
      <c r="J738" s="12">
        <v>6339</v>
      </c>
      <c r="K738" s="23">
        <f>J738/C738</f>
        <v>2113</v>
      </c>
      <c r="L738" s="12">
        <v>2016</v>
      </c>
      <c r="N738" s="12">
        <v>17</v>
      </c>
      <c r="P738" s="12">
        <f>N738*C738</f>
        <v>51</v>
      </c>
      <c r="Q738" s="12">
        <f>I738*C738</f>
        <v>5520</v>
      </c>
    </row>
    <row r="739" spans="1:17" x14ac:dyDescent="0.3">
      <c r="B739" s="12" t="s">
        <v>100</v>
      </c>
      <c r="C739" s="12">
        <v>9</v>
      </c>
      <c r="D739" s="12">
        <v>2</v>
      </c>
      <c r="E739" s="12">
        <v>2</v>
      </c>
      <c r="F739" s="12">
        <f>C739-D739-E739</f>
        <v>5</v>
      </c>
      <c r="G739" s="13">
        <f>D739+E739/2</f>
        <v>3</v>
      </c>
      <c r="H739" s="14">
        <f>G739/C739</f>
        <v>0.33333333333333331</v>
      </c>
      <c r="I739" s="12">
        <v>1870</v>
      </c>
      <c r="J739" s="12">
        <v>17956</v>
      </c>
      <c r="K739" s="23">
        <f>J739/C739</f>
        <v>1995.1111111111111</v>
      </c>
      <c r="N739" s="12">
        <v>33</v>
      </c>
      <c r="P739" s="12">
        <f>N739*C739</f>
        <v>297</v>
      </c>
      <c r="Q739" s="12">
        <f>I739*C739</f>
        <v>16830</v>
      </c>
    </row>
    <row r="740" spans="1:17" x14ac:dyDescent="0.3">
      <c r="B740" s="12" t="s">
        <v>4</v>
      </c>
      <c r="C740" s="12">
        <v>3</v>
      </c>
      <c r="D740" s="12">
        <v>1</v>
      </c>
      <c r="E740" s="12">
        <v>0</v>
      </c>
      <c r="F740" s="12">
        <f>C740-D740-E740</f>
        <v>2</v>
      </c>
      <c r="G740" s="13">
        <f>D740+E740/2</f>
        <v>1</v>
      </c>
      <c r="H740" s="14">
        <f>G740/C740</f>
        <v>0.33333333333333331</v>
      </c>
      <c r="I740" s="12">
        <v>1771</v>
      </c>
      <c r="J740" s="12">
        <v>5688</v>
      </c>
      <c r="K740" s="23">
        <f>J740/C740</f>
        <v>1896</v>
      </c>
      <c r="N740" s="12">
        <v>33</v>
      </c>
      <c r="P740" s="12">
        <f>N740*C740</f>
        <v>99</v>
      </c>
      <c r="Q740" s="12">
        <f>I740*C740</f>
        <v>5313</v>
      </c>
    </row>
    <row r="741" spans="1:17" x14ac:dyDescent="0.3">
      <c r="C741" s="13">
        <f>SUM(C738:C740)</f>
        <v>15</v>
      </c>
      <c r="D741" s="13">
        <f>SUM(D738:D740)</f>
        <v>3</v>
      </c>
      <c r="E741" s="13">
        <f>SUM(E738:E740)</f>
        <v>3</v>
      </c>
      <c r="F741" s="13">
        <f>SUM(F738:F740)</f>
        <v>9</v>
      </c>
      <c r="G741" s="13">
        <f>SUM(G738:G740)</f>
        <v>4.5</v>
      </c>
      <c r="H741" s="24">
        <f>G741/C741</f>
        <v>0.3</v>
      </c>
      <c r="I741" s="26">
        <v>1850</v>
      </c>
      <c r="J741" s="13">
        <f>SUM(J738:J740)</f>
        <v>29983</v>
      </c>
      <c r="K741" s="25">
        <f>J741/C741</f>
        <v>1998.8666666666666</v>
      </c>
      <c r="P741" s="13">
        <f>SUM(P738:P740)</f>
        <v>447</v>
      </c>
      <c r="Q741" s="13">
        <f>SUM(Q738:Q740)</f>
        <v>27663</v>
      </c>
    </row>
    <row r="742" spans="1:17" x14ac:dyDescent="0.3">
      <c r="C742" s="13"/>
      <c r="D742" s="13"/>
      <c r="E742" s="13"/>
      <c r="F742" s="13"/>
      <c r="G742" s="13"/>
      <c r="H742" s="24"/>
      <c r="I742" s="26"/>
      <c r="J742" s="13"/>
      <c r="K742" s="25"/>
    </row>
    <row r="743" spans="1:17" x14ac:dyDescent="0.3">
      <c r="A743" s="22" t="s">
        <v>154</v>
      </c>
    </row>
    <row r="744" spans="1:17" x14ac:dyDescent="0.3">
      <c r="C744" s="12" t="s">
        <v>75</v>
      </c>
      <c r="D744" s="12" t="s">
        <v>76</v>
      </c>
      <c r="E744" s="12" t="s">
        <v>77</v>
      </c>
      <c r="F744" s="12" t="s">
        <v>75</v>
      </c>
      <c r="G744" s="12" t="s">
        <v>0</v>
      </c>
      <c r="H744" s="12" t="s">
        <v>5</v>
      </c>
      <c r="I744" s="12" t="s">
        <v>79</v>
      </c>
      <c r="J744" s="12" t="s">
        <v>14</v>
      </c>
      <c r="K744" s="12" t="s">
        <v>1</v>
      </c>
      <c r="L744" s="12" t="s">
        <v>78</v>
      </c>
      <c r="N744" s="12" t="s">
        <v>178</v>
      </c>
      <c r="P744" s="12" t="s">
        <v>185</v>
      </c>
      <c r="Q744" s="12" t="s">
        <v>186</v>
      </c>
    </row>
    <row r="745" spans="1:17" x14ac:dyDescent="0.3">
      <c r="A745" s="12" t="s">
        <v>149</v>
      </c>
      <c r="B745" s="12" t="s">
        <v>155</v>
      </c>
      <c r="C745" s="12">
        <v>9</v>
      </c>
      <c r="D745" s="12">
        <v>5</v>
      </c>
      <c r="E745" s="12">
        <v>4</v>
      </c>
      <c r="F745" s="12">
        <f>C745-D745-E745</f>
        <v>0</v>
      </c>
      <c r="G745" s="13">
        <f>D745+E745/2</f>
        <v>7</v>
      </c>
      <c r="H745" s="14">
        <f>G745/C745</f>
        <v>0.77777777777777779</v>
      </c>
      <c r="I745" s="12">
        <v>2582</v>
      </c>
      <c r="J745" s="12">
        <v>21259</v>
      </c>
      <c r="K745" s="23">
        <f>J745/C745</f>
        <v>2362.1111111111113</v>
      </c>
      <c r="L745" s="12">
        <v>2328</v>
      </c>
      <c r="N745" s="12">
        <v>78</v>
      </c>
      <c r="P745" s="12">
        <f>N745*C745</f>
        <v>702</v>
      </c>
      <c r="Q745" s="12">
        <f>I745*C745</f>
        <v>23238</v>
      </c>
    </row>
    <row r="746" spans="1:17" x14ac:dyDescent="0.3">
      <c r="B746" s="12" t="s">
        <v>130</v>
      </c>
      <c r="C746" s="12">
        <v>4</v>
      </c>
      <c r="D746" s="12">
        <v>4</v>
      </c>
      <c r="E746" s="12">
        <v>0</v>
      </c>
      <c r="F746" s="12">
        <f>C746-D746-E746</f>
        <v>0</v>
      </c>
      <c r="G746" s="13">
        <f>D746+E746/2</f>
        <v>4</v>
      </c>
      <c r="H746" s="14">
        <f>G746/C746</f>
        <v>1</v>
      </c>
      <c r="I746" s="12">
        <v>3038</v>
      </c>
      <c r="J746" s="12">
        <v>8950</v>
      </c>
      <c r="K746" s="23">
        <f>J746/C746</f>
        <v>2237.5</v>
      </c>
      <c r="N746" s="12">
        <v>100</v>
      </c>
      <c r="P746" s="12">
        <f>N746*C746</f>
        <v>400</v>
      </c>
      <c r="Q746" s="12">
        <f>I746*C746</f>
        <v>12152</v>
      </c>
    </row>
    <row r="747" spans="1:17" x14ac:dyDescent="0.3">
      <c r="B747" s="12" t="s">
        <v>4</v>
      </c>
      <c r="C747" s="12">
        <v>4</v>
      </c>
      <c r="D747" s="12">
        <v>4</v>
      </c>
      <c r="E747" s="12">
        <v>0</v>
      </c>
      <c r="F747" s="12">
        <f>C747-D747-E747</f>
        <v>0</v>
      </c>
      <c r="G747" s="13">
        <f>D747+E747/2</f>
        <v>4</v>
      </c>
      <c r="H747" s="14">
        <f>G747/C747</f>
        <v>1</v>
      </c>
      <c r="I747" s="12">
        <v>2962</v>
      </c>
      <c r="J747" s="12">
        <v>8647</v>
      </c>
      <c r="K747" s="23">
        <f>J747/C747</f>
        <v>2161.75</v>
      </c>
      <c r="N747" s="12">
        <v>100</v>
      </c>
      <c r="P747" s="12">
        <f>N747*C747</f>
        <v>400</v>
      </c>
      <c r="Q747" s="12">
        <f>I747*C747</f>
        <v>11848</v>
      </c>
    </row>
    <row r="748" spans="1:17" x14ac:dyDescent="0.3">
      <c r="C748" s="13">
        <f>SUM(C745:C747)</f>
        <v>17</v>
      </c>
      <c r="D748" s="13">
        <f>SUM(D745:D747)</f>
        <v>13</v>
      </c>
      <c r="E748" s="13">
        <f>SUM(E745:E747)</f>
        <v>4</v>
      </c>
      <c r="F748" s="13">
        <f>SUM(F745:F747)</f>
        <v>0</v>
      </c>
      <c r="G748" s="13">
        <f>SUM(G745:G747)</f>
        <v>15</v>
      </c>
      <c r="H748" s="24">
        <f>G748/C748</f>
        <v>0.88235294117647056</v>
      </c>
      <c r="I748" s="26">
        <v>2622</v>
      </c>
      <c r="J748" s="13">
        <f>SUM(J745:J747)</f>
        <v>38856</v>
      </c>
      <c r="K748" s="25">
        <f>J748/C748</f>
        <v>2285.6470588235293</v>
      </c>
      <c r="P748" s="13">
        <f>SUM(P745:P747)</f>
        <v>1502</v>
      </c>
      <c r="Q748" s="13">
        <f>SUM(Q745:Q747)</f>
        <v>47238</v>
      </c>
    </row>
    <row r="749" spans="1:17" x14ac:dyDescent="0.3">
      <c r="C749" s="13"/>
      <c r="D749" s="13"/>
      <c r="E749" s="13"/>
      <c r="F749" s="13"/>
      <c r="G749" s="13"/>
      <c r="H749" s="24"/>
      <c r="I749" s="26"/>
      <c r="J749" s="13"/>
      <c r="K749" s="25"/>
    </row>
    <row r="750" spans="1:17" x14ac:dyDescent="0.3">
      <c r="A750" s="22" t="s">
        <v>58</v>
      </c>
    </row>
    <row r="751" spans="1:17" x14ac:dyDescent="0.3">
      <c r="C751" s="12" t="s">
        <v>75</v>
      </c>
      <c r="D751" s="12" t="s">
        <v>76</v>
      </c>
      <c r="E751" s="12" t="s">
        <v>77</v>
      </c>
      <c r="F751" s="12" t="s">
        <v>75</v>
      </c>
      <c r="G751" s="12" t="s">
        <v>0</v>
      </c>
      <c r="H751" s="12" t="s">
        <v>5</v>
      </c>
      <c r="I751" s="12" t="s">
        <v>79</v>
      </c>
      <c r="J751" s="12" t="s">
        <v>14</v>
      </c>
      <c r="K751" s="12" t="s">
        <v>1</v>
      </c>
      <c r="L751" s="12" t="s">
        <v>78</v>
      </c>
      <c r="N751" s="12" t="s">
        <v>178</v>
      </c>
      <c r="P751" s="12" t="s">
        <v>185</v>
      </c>
      <c r="Q751" s="12" t="s">
        <v>186</v>
      </c>
    </row>
    <row r="752" spans="1:17" x14ac:dyDescent="0.3">
      <c r="A752" s="12" t="s">
        <v>6</v>
      </c>
      <c r="B752" s="12" t="s">
        <v>2</v>
      </c>
      <c r="C752" s="12">
        <v>1</v>
      </c>
      <c r="D752" s="12">
        <v>0</v>
      </c>
      <c r="E752" s="12">
        <v>1</v>
      </c>
      <c r="F752" s="12">
        <f t="shared" ref="F752:F766" si="297">C752-D752-E752</f>
        <v>0</v>
      </c>
      <c r="G752" s="13">
        <f t="shared" ref="G752:G766" si="298">D752+E752/2</f>
        <v>0.5</v>
      </c>
      <c r="H752" s="14">
        <f t="shared" ref="H752:H766" si="299">G752/C752</f>
        <v>0.5</v>
      </c>
      <c r="I752" s="12">
        <v>1250</v>
      </c>
      <c r="J752" s="12">
        <v>1250</v>
      </c>
      <c r="K752" s="23">
        <f t="shared" ref="K752:K766" si="300">J752/C752</f>
        <v>1250</v>
      </c>
      <c r="L752" s="12" t="s">
        <v>38</v>
      </c>
      <c r="N752" s="12">
        <v>50</v>
      </c>
      <c r="P752" s="12">
        <f>N752*C752</f>
        <v>50</v>
      </c>
      <c r="Q752" s="12">
        <f>I752*C752</f>
        <v>1250</v>
      </c>
    </row>
    <row r="753" spans="1:17" x14ac:dyDescent="0.3">
      <c r="A753" s="12" t="s">
        <v>7</v>
      </c>
      <c r="B753" s="12" t="s">
        <v>4</v>
      </c>
      <c r="C753" s="12">
        <v>4</v>
      </c>
      <c r="D753" s="12">
        <v>1</v>
      </c>
      <c r="E753" s="12">
        <v>1</v>
      </c>
      <c r="F753" s="12">
        <f t="shared" si="297"/>
        <v>2</v>
      </c>
      <c r="G753" s="13">
        <f t="shared" si="298"/>
        <v>1.5</v>
      </c>
      <c r="H753" s="14">
        <f t="shared" si="299"/>
        <v>0.375</v>
      </c>
      <c r="I753" s="12">
        <v>1637</v>
      </c>
      <c r="J753" s="12">
        <v>6895</v>
      </c>
      <c r="K753" s="23">
        <f t="shared" si="300"/>
        <v>1723.75</v>
      </c>
      <c r="L753" s="12" t="s">
        <v>38</v>
      </c>
      <c r="N753" s="12">
        <v>38</v>
      </c>
      <c r="P753" s="12">
        <f t="shared" ref="P753:P819" si="301">N753*C753</f>
        <v>152</v>
      </c>
      <c r="Q753" s="12">
        <f t="shared" ref="Q753:Q819" si="302">I753*C753</f>
        <v>6548</v>
      </c>
    </row>
    <row r="754" spans="1:17" x14ac:dyDescent="0.3">
      <c r="B754" s="12" t="s">
        <v>2</v>
      </c>
      <c r="C754" s="12">
        <v>6</v>
      </c>
      <c r="D754" s="12">
        <v>2</v>
      </c>
      <c r="E754" s="12">
        <v>2</v>
      </c>
      <c r="F754" s="12">
        <f t="shared" si="297"/>
        <v>2</v>
      </c>
      <c r="G754" s="13">
        <f t="shared" si="298"/>
        <v>3</v>
      </c>
      <c r="H754" s="14">
        <f t="shared" si="299"/>
        <v>0.5</v>
      </c>
      <c r="I754" s="12">
        <v>1475</v>
      </c>
      <c r="J754" s="12">
        <v>8847</v>
      </c>
      <c r="K754" s="23">
        <f t="shared" si="300"/>
        <v>1474.5</v>
      </c>
      <c r="N754" s="12">
        <v>50</v>
      </c>
      <c r="P754" s="12">
        <f t="shared" si="301"/>
        <v>300</v>
      </c>
      <c r="Q754" s="12">
        <f t="shared" si="302"/>
        <v>8850</v>
      </c>
    </row>
    <row r="755" spans="1:17" x14ac:dyDescent="0.3">
      <c r="A755" s="12" t="s">
        <v>8</v>
      </c>
      <c r="B755" s="12" t="s">
        <v>4</v>
      </c>
      <c r="C755" s="12">
        <v>11</v>
      </c>
      <c r="D755" s="12">
        <v>3</v>
      </c>
      <c r="E755" s="12">
        <v>7</v>
      </c>
      <c r="F755" s="12">
        <f t="shared" si="297"/>
        <v>1</v>
      </c>
      <c r="G755" s="13">
        <f t="shared" si="298"/>
        <v>6.5</v>
      </c>
      <c r="H755" s="14">
        <f t="shared" si="299"/>
        <v>0.59090909090909094</v>
      </c>
      <c r="I755" s="12">
        <v>1619</v>
      </c>
      <c r="J755" s="12">
        <v>17093</v>
      </c>
      <c r="K755" s="23">
        <f t="shared" si="300"/>
        <v>1553.909090909091</v>
      </c>
      <c r="L755" s="12">
        <v>1444</v>
      </c>
      <c r="N755" s="12">
        <v>59</v>
      </c>
      <c r="P755" s="12">
        <f t="shared" si="301"/>
        <v>649</v>
      </c>
      <c r="Q755" s="12">
        <f t="shared" si="302"/>
        <v>17809</v>
      </c>
    </row>
    <row r="756" spans="1:17" x14ac:dyDescent="0.3">
      <c r="B756" s="12" t="s">
        <v>2</v>
      </c>
      <c r="C756" s="12">
        <v>11</v>
      </c>
      <c r="D756" s="12">
        <v>5</v>
      </c>
      <c r="E756" s="12">
        <v>2</v>
      </c>
      <c r="F756" s="12">
        <f t="shared" si="297"/>
        <v>4</v>
      </c>
      <c r="G756" s="13">
        <f t="shared" si="298"/>
        <v>6</v>
      </c>
      <c r="H756" s="14">
        <f t="shared" si="299"/>
        <v>0.54545454545454541</v>
      </c>
      <c r="I756" s="12">
        <v>1612</v>
      </c>
      <c r="J756" s="12">
        <v>17333</v>
      </c>
      <c r="K756" s="23">
        <f t="shared" si="300"/>
        <v>1575.7272727272727</v>
      </c>
      <c r="N756" s="12">
        <v>55</v>
      </c>
      <c r="P756" s="12">
        <f t="shared" si="301"/>
        <v>605</v>
      </c>
      <c r="Q756" s="12">
        <f t="shared" si="302"/>
        <v>17732</v>
      </c>
    </row>
    <row r="757" spans="1:17" ht="15" customHeight="1" x14ac:dyDescent="0.3">
      <c r="A757" s="12" t="s">
        <v>9</v>
      </c>
      <c r="B757" s="12" t="s">
        <v>57</v>
      </c>
      <c r="C757" s="12">
        <v>10</v>
      </c>
      <c r="D757" s="12">
        <v>1</v>
      </c>
      <c r="E757" s="12">
        <v>3</v>
      </c>
      <c r="F757" s="12">
        <f t="shared" si="297"/>
        <v>6</v>
      </c>
      <c r="G757" s="13">
        <f t="shared" si="298"/>
        <v>2.5</v>
      </c>
      <c r="H757" s="14">
        <f t="shared" si="299"/>
        <v>0.25</v>
      </c>
      <c r="I757" s="12">
        <v>1816</v>
      </c>
      <c r="J757" s="12">
        <v>20093</v>
      </c>
      <c r="K757" s="23">
        <f t="shared" si="300"/>
        <v>2009.3</v>
      </c>
      <c r="L757" s="12">
        <v>2088</v>
      </c>
      <c r="N757" s="12">
        <v>25</v>
      </c>
      <c r="P757" s="12">
        <f t="shared" si="301"/>
        <v>250</v>
      </c>
      <c r="Q757" s="12">
        <f t="shared" si="302"/>
        <v>18160</v>
      </c>
    </row>
    <row r="758" spans="1:17" x14ac:dyDescent="0.3">
      <c r="B758" s="12" t="s">
        <v>4</v>
      </c>
      <c r="C758" s="12">
        <v>9</v>
      </c>
      <c r="D758" s="12">
        <v>7</v>
      </c>
      <c r="E758" s="12">
        <v>2</v>
      </c>
      <c r="F758" s="12">
        <f t="shared" si="297"/>
        <v>0</v>
      </c>
      <c r="G758" s="13">
        <f t="shared" si="298"/>
        <v>8</v>
      </c>
      <c r="H758" s="14">
        <f t="shared" si="299"/>
        <v>0.88888888888888884</v>
      </c>
      <c r="I758" s="12">
        <v>2109</v>
      </c>
      <c r="J758" s="12">
        <v>15821</v>
      </c>
      <c r="K758" s="23">
        <f t="shared" si="300"/>
        <v>1757.8888888888889</v>
      </c>
      <c r="N758" s="12">
        <v>89</v>
      </c>
      <c r="P758" s="12">
        <f t="shared" si="301"/>
        <v>801</v>
      </c>
      <c r="Q758" s="12">
        <f t="shared" si="302"/>
        <v>18981</v>
      </c>
    </row>
    <row r="759" spans="1:17" x14ac:dyDescent="0.3">
      <c r="A759" s="12" t="s">
        <v>10</v>
      </c>
      <c r="B759" s="12" t="s">
        <v>4</v>
      </c>
      <c r="C759" s="12">
        <v>11</v>
      </c>
      <c r="D759" s="12">
        <v>1</v>
      </c>
      <c r="E759" s="12">
        <v>3</v>
      </c>
      <c r="F759" s="12">
        <f t="shared" si="297"/>
        <v>7</v>
      </c>
      <c r="G759" s="13">
        <f t="shared" si="298"/>
        <v>2.5</v>
      </c>
      <c r="H759" s="14">
        <f t="shared" si="299"/>
        <v>0.22727272727272727</v>
      </c>
      <c r="I759" s="12">
        <v>1904</v>
      </c>
      <c r="J759" s="12">
        <v>23267</v>
      </c>
      <c r="K759" s="23">
        <f t="shared" si="300"/>
        <v>2115.181818181818</v>
      </c>
      <c r="L759" s="12">
        <v>1965</v>
      </c>
      <c r="N759" s="12">
        <v>23</v>
      </c>
      <c r="P759" s="12">
        <f t="shared" si="301"/>
        <v>253</v>
      </c>
      <c r="Q759" s="12">
        <f t="shared" si="302"/>
        <v>20944</v>
      </c>
    </row>
    <row r="760" spans="1:17" x14ac:dyDescent="0.3">
      <c r="B760" s="12" t="s">
        <v>2</v>
      </c>
      <c r="C760" s="12">
        <v>10</v>
      </c>
      <c r="D760" s="12">
        <v>5</v>
      </c>
      <c r="E760" s="12">
        <v>3</v>
      </c>
      <c r="F760" s="12">
        <f t="shared" si="297"/>
        <v>2</v>
      </c>
      <c r="G760" s="13">
        <f t="shared" si="298"/>
        <v>6.5</v>
      </c>
      <c r="H760" s="14">
        <f t="shared" si="299"/>
        <v>0.65</v>
      </c>
      <c r="I760" s="12">
        <v>2093</v>
      </c>
      <c r="J760" s="12">
        <v>19828</v>
      </c>
      <c r="K760" s="23">
        <f t="shared" si="300"/>
        <v>1982.8</v>
      </c>
      <c r="N760" s="12">
        <v>65</v>
      </c>
      <c r="P760" s="12">
        <f t="shared" si="301"/>
        <v>650</v>
      </c>
      <c r="Q760" s="12">
        <f t="shared" si="302"/>
        <v>20930</v>
      </c>
    </row>
    <row r="761" spans="1:17" x14ac:dyDescent="0.3">
      <c r="A761" s="12" t="s">
        <v>11</v>
      </c>
      <c r="B761" s="12" t="s">
        <v>4</v>
      </c>
      <c r="C761" s="12">
        <v>8</v>
      </c>
      <c r="D761" s="12">
        <v>4</v>
      </c>
      <c r="E761" s="12">
        <v>3</v>
      </c>
      <c r="F761" s="12">
        <f t="shared" si="297"/>
        <v>1</v>
      </c>
      <c r="G761" s="13">
        <f t="shared" si="298"/>
        <v>5.5</v>
      </c>
      <c r="H761" s="14">
        <f t="shared" si="299"/>
        <v>0.6875</v>
      </c>
      <c r="I761" s="12">
        <v>2212</v>
      </c>
      <c r="J761" s="12">
        <v>16564</v>
      </c>
      <c r="K761" s="23">
        <f t="shared" si="300"/>
        <v>2070.5</v>
      </c>
      <c r="L761" s="12">
        <v>2055</v>
      </c>
      <c r="N761" s="12">
        <v>69</v>
      </c>
      <c r="P761" s="12">
        <f t="shared" si="301"/>
        <v>552</v>
      </c>
      <c r="Q761" s="12">
        <f t="shared" si="302"/>
        <v>17696</v>
      </c>
    </row>
    <row r="762" spans="1:17" x14ac:dyDescent="0.3">
      <c r="B762" s="12" t="s">
        <v>2</v>
      </c>
      <c r="C762" s="12">
        <v>7</v>
      </c>
      <c r="D762" s="12">
        <v>4</v>
      </c>
      <c r="E762" s="12">
        <v>2</v>
      </c>
      <c r="F762" s="12">
        <f t="shared" si="297"/>
        <v>1</v>
      </c>
      <c r="G762" s="13">
        <f t="shared" si="298"/>
        <v>5</v>
      </c>
      <c r="H762" s="14">
        <f t="shared" si="299"/>
        <v>0.7142857142857143</v>
      </c>
      <c r="I762" s="12">
        <v>2164</v>
      </c>
      <c r="J762" s="12">
        <v>14039</v>
      </c>
      <c r="K762" s="23">
        <f t="shared" si="300"/>
        <v>2005.5714285714287</v>
      </c>
      <c r="N762" s="12">
        <v>71</v>
      </c>
      <c r="P762" s="12">
        <f t="shared" si="301"/>
        <v>497</v>
      </c>
      <c r="Q762" s="12">
        <f t="shared" si="302"/>
        <v>15148</v>
      </c>
    </row>
    <row r="763" spans="1:17" x14ac:dyDescent="0.3">
      <c r="A763" s="12" t="s">
        <v>12</v>
      </c>
      <c r="B763" s="12" t="s">
        <v>56</v>
      </c>
      <c r="C763" s="12">
        <v>9</v>
      </c>
      <c r="D763" s="12">
        <v>2</v>
      </c>
      <c r="E763" s="12">
        <v>5</v>
      </c>
      <c r="F763" s="12">
        <f t="shared" si="297"/>
        <v>2</v>
      </c>
      <c r="G763" s="13">
        <f>D763+E763/2</f>
        <v>4.5</v>
      </c>
      <c r="H763" s="14">
        <f t="shared" si="299"/>
        <v>0.5</v>
      </c>
      <c r="I763" s="12">
        <v>2198</v>
      </c>
      <c r="J763" s="12">
        <v>19779</v>
      </c>
      <c r="K763" s="23">
        <f t="shared" si="300"/>
        <v>2197.6666666666665</v>
      </c>
      <c r="L763" s="12">
        <v>2048</v>
      </c>
      <c r="N763" s="12">
        <v>50</v>
      </c>
      <c r="P763" s="12">
        <f t="shared" si="301"/>
        <v>450</v>
      </c>
      <c r="Q763" s="12">
        <f t="shared" si="302"/>
        <v>19782</v>
      </c>
    </row>
    <row r="764" spans="1:17" x14ac:dyDescent="0.3">
      <c r="B764" s="12" t="s">
        <v>4</v>
      </c>
      <c r="C764" s="12">
        <v>8</v>
      </c>
      <c r="D764" s="12">
        <v>2</v>
      </c>
      <c r="E764" s="12">
        <v>3</v>
      </c>
      <c r="F764" s="12">
        <f t="shared" si="297"/>
        <v>3</v>
      </c>
      <c r="G764" s="13">
        <f t="shared" si="298"/>
        <v>3.5</v>
      </c>
      <c r="H764" s="14">
        <f t="shared" si="299"/>
        <v>0.4375</v>
      </c>
      <c r="I764" s="12">
        <v>2066</v>
      </c>
      <c r="J764" s="12">
        <v>16872</v>
      </c>
      <c r="K764" s="23">
        <f t="shared" si="300"/>
        <v>2109</v>
      </c>
      <c r="N764" s="12">
        <v>44</v>
      </c>
      <c r="P764" s="12">
        <f t="shared" si="301"/>
        <v>352</v>
      </c>
      <c r="Q764" s="12">
        <f t="shared" si="302"/>
        <v>16528</v>
      </c>
    </row>
    <row r="765" spans="1:17" x14ac:dyDescent="0.3">
      <c r="A765" s="12" t="s">
        <v>13</v>
      </c>
      <c r="B765" s="12" t="s">
        <v>56</v>
      </c>
      <c r="C765" s="12">
        <v>10</v>
      </c>
      <c r="D765" s="12">
        <v>3</v>
      </c>
      <c r="E765" s="12">
        <v>6</v>
      </c>
      <c r="F765" s="12">
        <f t="shared" si="297"/>
        <v>1</v>
      </c>
      <c r="G765" s="13">
        <f t="shared" si="298"/>
        <v>6</v>
      </c>
      <c r="H765" s="14">
        <f t="shared" si="299"/>
        <v>0.6</v>
      </c>
      <c r="I765" s="12">
        <v>2321</v>
      </c>
      <c r="J765" s="12">
        <v>22492</v>
      </c>
      <c r="K765" s="23">
        <f t="shared" si="300"/>
        <v>2249.1999999999998</v>
      </c>
      <c r="L765" s="12">
        <v>2108</v>
      </c>
      <c r="N765" s="12">
        <v>60</v>
      </c>
      <c r="P765" s="12">
        <f t="shared" si="301"/>
        <v>600</v>
      </c>
      <c r="Q765" s="12">
        <f t="shared" si="302"/>
        <v>23210</v>
      </c>
    </row>
    <row r="766" spans="1:17" x14ac:dyDescent="0.3">
      <c r="B766" s="12" t="s">
        <v>2</v>
      </c>
      <c r="C766" s="12">
        <v>8</v>
      </c>
      <c r="D766" s="12">
        <v>4</v>
      </c>
      <c r="E766" s="12">
        <v>3</v>
      </c>
      <c r="F766" s="12">
        <f t="shared" si="297"/>
        <v>1</v>
      </c>
      <c r="G766" s="13">
        <f t="shared" si="298"/>
        <v>5.5</v>
      </c>
      <c r="H766" s="14">
        <f t="shared" si="299"/>
        <v>0.6875</v>
      </c>
      <c r="I766" s="12">
        <v>2135</v>
      </c>
      <c r="J766" s="12">
        <v>15666</v>
      </c>
      <c r="K766" s="23">
        <f t="shared" si="300"/>
        <v>1958.25</v>
      </c>
      <c r="N766" s="12">
        <v>69</v>
      </c>
      <c r="P766" s="12">
        <f t="shared" si="301"/>
        <v>552</v>
      </c>
      <c r="Q766" s="12">
        <f t="shared" si="302"/>
        <v>17080</v>
      </c>
    </row>
    <row r="767" spans="1:17" x14ac:dyDescent="0.3">
      <c r="A767" s="12" t="s">
        <v>81</v>
      </c>
      <c r="B767" s="12" t="s">
        <v>56</v>
      </c>
      <c r="C767" s="12">
        <v>11</v>
      </c>
      <c r="D767" s="12">
        <v>1</v>
      </c>
      <c r="E767" s="12">
        <v>4</v>
      </c>
      <c r="F767" s="12">
        <f t="shared" ref="F767:F772" si="303">C767-D767-E767</f>
        <v>6</v>
      </c>
      <c r="G767" s="13">
        <f t="shared" ref="G767:G772" si="304">D767+E767/2</f>
        <v>3</v>
      </c>
      <c r="H767" s="14">
        <f t="shared" ref="H767:H772" si="305">G767/C767</f>
        <v>0.27272727272727271</v>
      </c>
      <c r="I767" s="12">
        <v>2079</v>
      </c>
      <c r="J767" s="12">
        <v>24792</v>
      </c>
      <c r="K767" s="23">
        <f t="shared" ref="K767:K772" si="306">J767/C767</f>
        <v>2253.818181818182</v>
      </c>
      <c r="L767" s="12">
        <v>2116</v>
      </c>
      <c r="N767" s="12">
        <v>27</v>
      </c>
      <c r="P767" s="12">
        <f t="shared" si="301"/>
        <v>297</v>
      </c>
      <c r="Q767" s="12">
        <f t="shared" si="302"/>
        <v>22869</v>
      </c>
    </row>
    <row r="768" spans="1:17" x14ac:dyDescent="0.3">
      <c r="B768" s="12" t="s">
        <v>2</v>
      </c>
      <c r="C768" s="12">
        <v>10</v>
      </c>
      <c r="D768" s="12">
        <v>5</v>
      </c>
      <c r="E768" s="12">
        <v>4</v>
      </c>
      <c r="F768" s="12">
        <f t="shared" si="303"/>
        <v>1</v>
      </c>
      <c r="G768" s="13">
        <f t="shared" si="304"/>
        <v>7</v>
      </c>
      <c r="H768" s="14">
        <f t="shared" si="305"/>
        <v>0.7</v>
      </c>
      <c r="I768" s="12">
        <v>2178</v>
      </c>
      <c r="J768" s="12">
        <v>20290</v>
      </c>
      <c r="K768" s="23">
        <f t="shared" si="306"/>
        <v>2029</v>
      </c>
      <c r="N768" s="12">
        <v>70</v>
      </c>
      <c r="P768" s="12">
        <f t="shared" si="301"/>
        <v>700</v>
      </c>
      <c r="Q768" s="12">
        <f t="shared" si="302"/>
        <v>21780</v>
      </c>
    </row>
    <row r="769" spans="1:17" x14ac:dyDescent="0.3">
      <c r="A769" s="12" t="s">
        <v>86</v>
      </c>
      <c r="B769" s="12" t="s">
        <v>56</v>
      </c>
      <c r="C769" s="12">
        <v>10</v>
      </c>
      <c r="D769" s="12">
        <v>4</v>
      </c>
      <c r="E769" s="12">
        <v>4</v>
      </c>
      <c r="F769" s="12">
        <f t="shared" si="303"/>
        <v>2</v>
      </c>
      <c r="G769" s="13">
        <f t="shared" si="304"/>
        <v>6</v>
      </c>
      <c r="H769" s="14">
        <f t="shared" si="305"/>
        <v>0.6</v>
      </c>
      <c r="I769" s="12">
        <v>2233</v>
      </c>
      <c r="J769" s="12">
        <v>21608</v>
      </c>
      <c r="K769" s="23">
        <f t="shared" si="306"/>
        <v>2160.8000000000002</v>
      </c>
      <c r="L769" s="12">
        <v>2102</v>
      </c>
      <c r="N769" s="12">
        <v>60</v>
      </c>
      <c r="P769" s="12">
        <f t="shared" si="301"/>
        <v>600</v>
      </c>
      <c r="Q769" s="12">
        <f t="shared" si="302"/>
        <v>22330</v>
      </c>
    </row>
    <row r="770" spans="1:17" x14ac:dyDescent="0.3">
      <c r="B770" s="12" t="s">
        <v>2</v>
      </c>
      <c r="C770" s="12">
        <v>7</v>
      </c>
      <c r="D770" s="12">
        <v>3</v>
      </c>
      <c r="E770" s="12">
        <v>3</v>
      </c>
      <c r="F770" s="12">
        <f t="shared" si="303"/>
        <v>1</v>
      </c>
      <c r="G770" s="13">
        <f t="shared" si="304"/>
        <v>4.5</v>
      </c>
      <c r="H770" s="14">
        <f t="shared" si="305"/>
        <v>0.6428571428571429</v>
      </c>
      <c r="I770" s="12">
        <v>2091</v>
      </c>
      <c r="J770" s="12">
        <v>13925</v>
      </c>
      <c r="K770" s="23">
        <f t="shared" si="306"/>
        <v>1989.2857142857142</v>
      </c>
      <c r="N770" s="12">
        <v>64</v>
      </c>
      <c r="P770" s="12">
        <f t="shared" si="301"/>
        <v>448</v>
      </c>
      <c r="Q770" s="12">
        <f t="shared" si="302"/>
        <v>14637</v>
      </c>
    </row>
    <row r="771" spans="1:17" x14ac:dyDescent="0.3">
      <c r="A771" s="12" t="s">
        <v>93</v>
      </c>
      <c r="B771" s="12" t="s">
        <v>56</v>
      </c>
      <c r="C771" s="12">
        <v>11</v>
      </c>
      <c r="D771" s="12">
        <v>3</v>
      </c>
      <c r="E771" s="12">
        <v>4</v>
      </c>
      <c r="F771" s="12">
        <f t="shared" si="303"/>
        <v>4</v>
      </c>
      <c r="G771" s="13">
        <f t="shared" si="304"/>
        <v>5</v>
      </c>
      <c r="H771" s="14">
        <f t="shared" si="305"/>
        <v>0.45454545454545453</v>
      </c>
      <c r="I771" s="12">
        <v>2224</v>
      </c>
      <c r="J771" s="12">
        <v>24861</v>
      </c>
      <c r="K771" s="23">
        <f t="shared" si="306"/>
        <v>2260.090909090909</v>
      </c>
      <c r="L771" s="12">
        <v>2176</v>
      </c>
      <c r="N771" s="12">
        <v>45</v>
      </c>
      <c r="P771" s="12">
        <f t="shared" si="301"/>
        <v>495</v>
      </c>
      <c r="Q771" s="12">
        <f t="shared" si="302"/>
        <v>24464</v>
      </c>
    </row>
    <row r="772" spans="1:17" x14ac:dyDescent="0.3">
      <c r="B772" s="12" t="s">
        <v>4</v>
      </c>
      <c r="C772" s="12">
        <v>11</v>
      </c>
      <c r="D772" s="12">
        <v>8</v>
      </c>
      <c r="E772" s="12">
        <v>3</v>
      </c>
      <c r="F772" s="12">
        <f t="shared" si="303"/>
        <v>0</v>
      </c>
      <c r="G772" s="13">
        <f t="shared" si="304"/>
        <v>9.5</v>
      </c>
      <c r="H772" s="14">
        <f t="shared" si="305"/>
        <v>0.86363636363636365</v>
      </c>
      <c r="I772" s="12">
        <v>2263</v>
      </c>
      <c r="J772" s="12">
        <v>21497</v>
      </c>
      <c r="K772" s="23">
        <f t="shared" si="306"/>
        <v>1954.2727272727273</v>
      </c>
      <c r="N772" s="12">
        <v>86</v>
      </c>
      <c r="P772" s="12">
        <f t="shared" si="301"/>
        <v>946</v>
      </c>
      <c r="Q772" s="12">
        <f t="shared" si="302"/>
        <v>24893</v>
      </c>
    </row>
    <row r="773" spans="1:17" x14ac:dyDescent="0.3">
      <c r="A773" s="12" t="s">
        <v>98</v>
      </c>
      <c r="B773" s="12" t="s">
        <v>56</v>
      </c>
      <c r="C773" s="12">
        <v>8</v>
      </c>
      <c r="D773" s="12">
        <v>2</v>
      </c>
      <c r="E773" s="12">
        <v>5</v>
      </c>
      <c r="F773" s="12">
        <f t="shared" ref="F773:F780" si="307">C773-D773-E773</f>
        <v>1</v>
      </c>
      <c r="G773" s="13">
        <f t="shared" ref="G773:G780" si="308">D773+E773/2</f>
        <v>4.5</v>
      </c>
      <c r="H773" s="14">
        <f t="shared" ref="H773:H780" si="309">G773/C773</f>
        <v>0.5625</v>
      </c>
      <c r="I773" s="12">
        <v>2308</v>
      </c>
      <c r="J773" s="12">
        <v>18122</v>
      </c>
      <c r="K773" s="23">
        <f t="shared" ref="K773:K780" si="310">J773/C773</f>
        <v>2265.25</v>
      </c>
      <c r="L773" s="12">
        <v>2189</v>
      </c>
      <c r="N773" s="12">
        <v>56</v>
      </c>
      <c r="P773" s="12">
        <f t="shared" si="301"/>
        <v>448</v>
      </c>
      <c r="Q773" s="12">
        <f t="shared" si="302"/>
        <v>18464</v>
      </c>
    </row>
    <row r="774" spans="1:17" x14ac:dyDescent="0.3">
      <c r="B774" s="12" t="s">
        <v>100</v>
      </c>
      <c r="C774" s="12">
        <v>11</v>
      </c>
      <c r="D774" s="12">
        <v>5</v>
      </c>
      <c r="E774" s="12">
        <v>2</v>
      </c>
      <c r="F774" s="12">
        <f t="shared" si="307"/>
        <v>4</v>
      </c>
      <c r="G774" s="13">
        <f t="shared" si="308"/>
        <v>6</v>
      </c>
      <c r="H774" s="14">
        <f t="shared" si="309"/>
        <v>0.54545454545454541</v>
      </c>
      <c r="I774" s="12">
        <v>2213</v>
      </c>
      <c r="J774" s="12">
        <v>23952</v>
      </c>
      <c r="K774" s="23">
        <f t="shared" si="310"/>
        <v>2177.4545454545455</v>
      </c>
      <c r="N774" s="12">
        <v>55</v>
      </c>
      <c r="P774" s="12">
        <f t="shared" si="301"/>
        <v>605</v>
      </c>
      <c r="Q774" s="12">
        <f t="shared" si="302"/>
        <v>24343</v>
      </c>
    </row>
    <row r="775" spans="1:17" x14ac:dyDescent="0.3">
      <c r="B775" s="12" t="s">
        <v>4</v>
      </c>
      <c r="C775" s="12">
        <v>2</v>
      </c>
      <c r="D775" s="12">
        <v>2</v>
      </c>
      <c r="E775" s="12">
        <v>0</v>
      </c>
      <c r="F775" s="12">
        <f t="shared" si="307"/>
        <v>0</v>
      </c>
      <c r="G775" s="13">
        <f t="shared" si="308"/>
        <v>2</v>
      </c>
      <c r="H775" s="14">
        <f t="shared" si="309"/>
        <v>1</v>
      </c>
      <c r="I775" s="12">
        <v>2947</v>
      </c>
      <c r="J775" s="12">
        <v>4293</v>
      </c>
      <c r="K775" s="23">
        <f t="shared" si="310"/>
        <v>2146.5</v>
      </c>
      <c r="N775" s="12">
        <v>100</v>
      </c>
      <c r="P775" s="12">
        <f t="shared" si="301"/>
        <v>200</v>
      </c>
      <c r="Q775" s="12">
        <f t="shared" si="302"/>
        <v>5894</v>
      </c>
    </row>
    <row r="776" spans="1:17" x14ac:dyDescent="0.3">
      <c r="A776" s="12" t="s">
        <v>113</v>
      </c>
      <c r="B776" s="12" t="s">
        <v>116</v>
      </c>
      <c r="C776" s="12">
        <v>7</v>
      </c>
      <c r="D776" s="12">
        <v>0</v>
      </c>
      <c r="E776" s="12">
        <v>3</v>
      </c>
      <c r="F776" s="12">
        <f t="shared" si="307"/>
        <v>4</v>
      </c>
      <c r="G776" s="13">
        <f t="shared" si="308"/>
        <v>1.5</v>
      </c>
      <c r="H776" s="14">
        <f t="shared" si="309"/>
        <v>0.21428571428571427</v>
      </c>
      <c r="I776" s="12">
        <v>2069</v>
      </c>
      <c r="J776" s="12">
        <v>16091</v>
      </c>
      <c r="K776" s="23">
        <f t="shared" si="310"/>
        <v>2298.7142857142858</v>
      </c>
      <c r="L776" s="12">
        <v>2195</v>
      </c>
      <c r="N776" s="12">
        <v>21</v>
      </c>
      <c r="P776" s="12">
        <f t="shared" si="301"/>
        <v>147</v>
      </c>
      <c r="Q776" s="12">
        <f t="shared" si="302"/>
        <v>14483</v>
      </c>
    </row>
    <row r="777" spans="1:17" x14ac:dyDescent="0.3">
      <c r="B777" s="12" t="s">
        <v>56</v>
      </c>
      <c r="C777" s="12">
        <v>10</v>
      </c>
      <c r="D777" s="12">
        <v>1</v>
      </c>
      <c r="E777" s="12">
        <v>3</v>
      </c>
      <c r="F777" s="12">
        <f t="shared" si="307"/>
        <v>6</v>
      </c>
      <c r="G777" s="13">
        <f t="shared" si="308"/>
        <v>2.5</v>
      </c>
      <c r="H777" s="14">
        <f t="shared" si="309"/>
        <v>0.25</v>
      </c>
      <c r="I777" s="12">
        <v>2115</v>
      </c>
      <c r="J777" s="12">
        <v>23084</v>
      </c>
      <c r="K777" s="23">
        <f t="shared" si="310"/>
        <v>2308.4</v>
      </c>
      <c r="N777" s="12">
        <v>25</v>
      </c>
      <c r="P777" s="12">
        <f t="shared" si="301"/>
        <v>250</v>
      </c>
      <c r="Q777" s="12">
        <f t="shared" si="302"/>
        <v>21150</v>
      </c>
    </row>
    <row r="778" spans="1:17" x14ac:dyDescent="0.3">
      <c r="A778" s="12" t="s">
        <v>117</v>
      </c>
      <c r="B778" s="12" t="s">
        <v>56</v>
      </c>
      <c r="C778" s="12">
        <v>8</v>
      </c>
      <c r="D778" s="12">
        <v>2</v>
      </c>
      <c r="E778" s="12">
        <v>4</v>
      </c>
      <c r="F778" s="12">
        <f t="shared" si="307"/>
        <v>2</v>
      </c>
      <c r="G778" s="13">
        <f t="shared" si="308"/>
        <v>4</v>
      </c>
      <c r="H778" s="14">
        <f t="shared" si="309"/>
        <v>0.5</v>
      </c>
      <c r="I778" s="12">
        <v>2199</v>
      </c>
      <c r="J778" s="12">
        <v>17593</v>
      </c>
      <c r="K778" s="23">
        <f t="shared" si="310"/>
        <v>2199.125</v>
      </c>
      <c r="L778" s="12">
        <v>2160</v>
      </c>
      <c r="N778" s="12">
        <v>50</v>
      </c>
      <c r="P778" s="12">
        <f t="shared" si="301"/>
        <v>400</v>
      </c>
      <c r="Q778" s="12">
        <f t="shared" si="302"/>
        <v>17592</v>
      </c>
    </row>
    <row r="779" spans="1:17" x14ac:dyDescent="0.3">
      <c r="B779" s="12" t="s">
        <v>120</v>
      </c>
      <c r="C779" s="12">
        <v>3</v>
      </c>
      <c r="D779" s="12">
        <v>2</v>
      </c>
      <c r="E779" s="12">
        <v>1</v>
      </c>
      <c r="F779" s="12">
        <f t="shared" si="307"/>
        <v>0</v>
      </c>
      <c r="G779" s="13">
        <f t="shared" si="308"/>
        <v>2.5</v>
      </c>
      <c r="H779" s="14">
        <f t="shared" si="309"/>
        <v>0.83333333333333337</v>
      </c>
      <c r="I779" s="12">
        <v>2291</v>
      </c>
      <c r="J779" s="12">
        <v>6055</v>
      </c>
      <c r="K779" s="23">
        <f t="shared" si="310"/>
        <v>2018.3333333333333</v>
      </c>
      <c r="N779" s="12">
        <v>83</v>
      </c>
      <c r="P779" s="12">
        <f t="shared" si="301"/>
        <v>249</v>
      </c>
      <c r="Q779" s="12">
        <f t="shared" si="302"/>
        <v>6873</v>
      </c>
    </row>
    <row r="780" spans="1:17" x14ac:dyDescent="0.3">
      <c r="B780" s="12" t="s">
        <v>4</v>
      </c>
      <c r="C780" s="12">
        <v>2</v>
      </c>
      <c r="D780" s="12">
        <v>2</v>
      </c>
      <c r="E780" s="12">
        <v>0</v>
      </c>
      <c r="F780" s="12">
        <f t="shared" si="307"/>
        <v>0</v>
      </c>
      <c r="G780" s="13">
        <f t="shared" si="308"/>
        <v>2</v>
      </c>
      <c r="H780" s="14">
        <f t="shared" si="309"/>
        <v>1</v>
      </c>
      <c r="I780" s="12">
        <v>2853</v>
      </c>
      <c r="J780" s="12">
        <v>4106</v>
      </c>
      <c r="K780" s="23">
        <f t="shared" si="310"/>
        <v>2053</v>
      </c>
      <c r="N780" s="12">
        <v>100</v>
      </c>
      <c r="P780" s="12">
        <f t="shared" si="301"/>
        <v>200</v>
      </c>
      <c r="Q780" s="12">
        <f t="shared" si="302"/>
        <v>5706</v>
      </c>
    </row>
    <row r="781" spans="1:17" x14ac:dyDescent="0.3">
      <c r="A781" s="12" t="s">
        <v>121</v>
      </c>
      <c r="B781" s="12" t="s">
        <v>56</v>
      </c>
      <c r="C781" s="12">
        <v>7</v>
      </c>
      <c r="D781" s="12">
        <v>0</v>
      </c>
      <c r="E781" s="12">
        <v>4</v>
      </c>
      <c r="F781" s="12">
        <f t="shared" ref="F781:F792" si="311">C781-D781-E781</f>
        <v>3</v>
      </c>
      <c r="G781" s="13">
        <f t="shared" ref="G781:G792" si="312">D781+E781/2</f>
        <v>2</v>
      </c>
      <c r="H781" s="14">
        <f t="shared" ref="H781:H793" si="313">G781/C781</f>
        <v>0.2857142857142857</v>
      </c>
      <c r="I781" s="12">
        <v>2134</v>
      </c>
      <c r="J781" s="12">
        <v>16043</v>
      </c>
      <c r="K781" s="23">
        <f t="shared" ref="K781:K793" si="314">J781/C781</f>
        <v>2291.8571428571427</v>
      </c>
      <c r="L781" s="12">
        <v>2192</v>
      </c>
      <c r="N781" s="12">
        <v>29</v>
      </c>
      <c r="P781" s="12">
        <f t="shared" si="301"/>
        <v>203</v>
      </c>
      <c r="Q781" s="12">
        <f t="shared" si="302"/>
        <v>14938</v>
      </c>
    </row>
    <row r="782" spans="1:17" x14ac:dyDescent="0.3">
      <c r="B782" s="12" t="s">
        <v>4</v>
      </c>
      <c r="C782" s="12">
        <v>3</v>
      </c>
      <c r="D782" s="12">
        <v>2</v>
      </c>
      <c r="E782" s="12">
        <v>1</v>
      </c>
      <c r="F782" s="12">
        <f t="shared" si="311"/>
        <v>0</v>
      </c>
      <c r="G782" s="13">
        <f t="shared" si="312"/>
        <v>2.5</v>
      </c>
      <c r="H782" s="14">
        <f t="shared" si="313"/>
        <v>0.83333333333333337</v>
      </c>
      <c r="I782" s="12">
        <v>2290</v>
      </c>
      <c r="J782" s="12">
        <v>6051</v>
      </c>
      <c r="K782" s="23">
        <f t="shared" si="314"/>
        <v>2017</v>
      </c>
      <c r="N782" s="12">
        <v>83</v>
      </c>
      <c r="P782" s="12">
        <f t="shared" si="301"/>
        <v>249</v>
      </c>
      <c r="Q782" s="12">
        <f t="shared" si="302"/>
        <v>6870</v>
      </c>
    </row>
    <row r="783" spans="1:17" x14ac:dyDescent="0.3">
      <c r="A783" s="12" t="s">
        <v>127</v>
      </c>
      <c r="B783" s="12" t="s">
        <v>130</v>
      </c>
      <c r="C783" s="12">
        <v>3</v>
      </c>
      <c r="D783" s="12">
        <v>2</v>
      </c>
      <c r="E783" s="12">
        <v>1</v>
      </c>
      <c r="F783" s="12">
        <f t="shared" si="311"/>
        <v>0</v>
      </c>
      <c r="G783" s="13">
        <f t="shared" si="312"/>
        <v>2.5</v>
      </c>
      <c r="H783" s="14">
        <f t="shared" si="313"/>
        <v>0.83333333333333337</v>
      </c>
      <c r="I783" s="12">
        <v>2455</v>
      </c>
      <c r="J783" s="12">
        <v>6546</v>
      </c>
      <c r="K783" s="23">
        <f t="shared" si="314"/>
        <v>2182</v>
      </c>
      <c r="L783" s="12">
        <v>2174</v>
      </c>
      <c r="N783" s="12">
        <v>83</v>
      </c>
      <c r="P783" s="12">
        <f t="shared" si="301"/>
        <v>249</v>
      </c>
      <c r="Q783" s="12">
        <f t="shared" si="302"/>
        <v>7365</v>
      </c>
    </row>
    <row r="784" spans="1:17" x14ac:dyDescent="0.3">
      <c r="B784" s="12" t="s">
        <v>4</v>
      </c>
      <c r="C784" s="12">
        <v>8</v>
      </c>
      <c r="D784" s="12">
        <v>4</v>
      </c>
      <c r="E784" s="12">
        <v>3</v>
      </c>
      <c r="F784" s="12">
        <f t="shared" si="311"/>
        <v>1</v>
      </c>
      <c r="G784" s="13">
        <f t="shared" si="312"/>
        <v>5.5</v>
      </c>
      <c r="H784" s="14">
        <f t="shared" si="313"/>
        <v>0.6875</v>
      </c>
      <c r="I784" s="12">
        <v>2128</v>
      </c>
      <c r="J784" s="12">
        <v>15894</v>
      </c>
      <c r="K784" s="23">
        <f t="shared" si="314"/>
        <v>1986.75</v>
      </c>
      <c r="N784" s="12">
        <v>69</v>
      </c>
      <c r="P784" s="12">
        <f t="shared" si="301"/>
        <v>552</v>
      </c>
      <c r="Q784" s="12">
        <f t="shared" si="302"/>
        <v>17024</v>
      </c>
    </row>
    <row r="785" spans="1:17" x14ac:dyDescent="0.3">
      <c r="A785" s="12" t="s">
        <v>135</v>
      </c>
      <c r="B785" s="12" t="s">
        <v>4</v>
      </c>
      <c r="C785" s="12">
        <v>8</v>
      </c>
      <c r="D785" s="12">
        <v>7</v>
      </c>
      <c r="E785" s="12">
        <v>1</v>
      </c>
      <c r="F785" s="12">
        <f t="shared" si="311"/>
        <v>0</v>
      </c>
      <c r="G785" s="13">
        <f t="shared" si="312"/>
        <v>7.5</v>
      </c>
      <c r="H785" s="14">
        <f t="shared" ref="H785:H792" si="315">G785/C785</f>
        <v>0.9375</v>
      </c>
      <c r="I785" s="12">
        <v>2407</v>
      </c>
      <c r="J785" s="12">
        <v>15705</v>
      </c>
      <c r="K785" s="23">
        <f t="shared" ref="K785:K789" si="316">J785/C785</f>
        <v>1963.125</v>
      </c>
      <c r="L785" s="12">
        <v>2198</v>
      </c>
      <c r="N785" s="12">
        <v>94</v>
      </c>
      <c r="P785" s="12">
        <f t="shared" si="301"/>
        <v>752</v>
      </c>
      <c r="Q785" s="12">
        <f t="shared" si="302"/>
        <v>19256</v>
      </c>
    </row>
    <row r="786" spans="1:17" x14ac:dyDescent="0.3">
      <c r="A786" s="12" t="s">
        <v>142</v>
      </c>
      <c r="B786" s="12" t="s">
        <v>4</v>
      </c>
      <c r="C786" s="12">
        <v>10</v>
      </c>
      <c r="D786" s="12">
        <v>8</v>
      </c>
      <c r="E786" s="12">
        <v>2</v>
      </c>
      <c r="F786" s="12">
        <f>C786-D786-E786</f>
        <v>0</v>
      </c>
      <c r="G786" s="13">
        <f>D786+E786/2</f>
        <v>9</v>
      </c>
      <c r="H786" s="14">
        <f t="shared" si="315"/>
        <v>0.9</v>
      </c>
      <c r="I786" s="12">
        <v>2281</v>
      </c>
      <c r="J786" s="12">
        <v>19154</v>
      </c>
      <c r="K786" s="23">
        <f t="shared" si="316"/>
        <v>1915.4</v>
      </c>
      <c r="L786" s="12">
        <v>2171</v>
      </c>
      <c r="N786" s="12">
        <v>90</v>
      </c>
      <c r="P786" s="12">
        <f t="shared" si="301"/>
        <v>900</v>
      </c>
      <c r="Q786" s="12">
        <f t="shared" si="302"/>
        <v>22810</v>
      </c>
    </row>
    <row r="787" spans="1:17" x14ac:dyDescent="0.3">
      <c r="A787" s="12" t="s">
        <v>149</v>
      </c>
      <c r="B787" s="12" t="s">
        <v>4</v>
      </c>
      <c r="C787" s="12">
        <v>11</v>
      </c>
      <c r="D787" s="12">
        <v>7</v>
      </c>
      <c r="E787" s="12">
        <v>4</v>
      </c>
      <c r="F787" s="12">
        <f>C787-D787-E787</f>
        <v>0</v>
      </c>
      <c r="G787" s="13">
        <f>D787+E787/2</f>
        <v>9</v>
      </c>
      <c r="H787" s="14">
        <f t="shared" si="315"/>
        <v>0.81818181818181823</v>
      </c>
      <c r="I787" s="12">
        <v>2312</v>
      </c>
      <c r="J787" s="12">
        <v>22550</v>
      </c>
      <c r="K787" s="23">
        <f t="shared" si="316"/>
        <v>2050</v>
      </c>
      <c r="L787" s="12">
        <v>2181</v>
      </c>
      <c r="N787" s="12">
        <v>82</v>
      </c>
      <c r="P787" s="12">
        <f t="shared" si="301"/>
        <v>902</v>
      </c>
      <c r="Q787" s="12">
        <f t="shared" si="302"/>
        <v>25432</v>
      </c>
    </row>
    <row r="788" spans="1:17" x14ac:dyDescent="0.3">
      <c r="A788" s="12" t="s">
        <v>160</v>
      </c>
      <c r="B788" s="12" t="s">
        <v>4</v>
      </c>
      <c r="C788" s="12">
        <v>11</v>
      </c>
      <c r="D788" s="12">
        <v>3</v>
      </c>
      <c r="E788" s="12">
        <v>7</v>
      </c>
      <c r="F788" s="12">
        <f>C788-D788-E788</f>
        <v>1</v>
      </c>
      <c r="G788" s="13">
        <f>D788+E788/2</f>
        <v>6.5</v>
      </c>
      <c r="H788" s="14">
        <f t="shared" si="315"/>
        <v>0.59090909090909094</v>
      </c>
      <c r="I788" s="12">
        <v>2153</v>
      </c>
      <c r="J788" s="12">
        <v>22967</v>
      </c>
      <c r="K788" s="23">
        <f t="shared" si="316"/>
        <v>2087.909090909091</v>
      </c>
      <c r="L788" s="12">
        <v>2210</v>
      </c>
      <c r="N788" s="12">
        <v>59</v>
      </c>
      <c r="P788" s="12">
        <f t="shared" si="301"/>
        <v>649</v>
      </c>
      <c r="Q788" s="12">
        <f t="shared" si="302"/>
        <v>23683</v>
      </c>
    </row>
    <row r="789" spans="1:17" x14ac:dyDescent="0.3">
      <c r="A789" s="12" t="s">
        <v>173</v>
      </c>
      <c r="B789" s="12" t="s">
        <v>4</v>
      </c>
      <c r="C789" s="12">
        <v>11</v>
      </c>
      <c r="D789" s="12">
        <v>2</v>
      </c>
      <c r="E789" s="12">
        <v>8</v>
      </c>
      <c r="F789" s="12">
        <f>C789-D789-E789</f>
        <v>1</v>
      </c>
      <c r="G789" s="13">
        <f>D789+E789/2</f>
        <v>6</v>
      </c>
      <c r="H789" s="14">
        <f t="shared" si="315"/>
        <v>0.54545454545454541</v>
      </c>
      <c r="I789" s="12">
        <v>2115</v>
      </c>
      <c r="J789" s="12">
        <v>22867</v>
      </c>
      <c r="K789" s="23">
        <f t="shared" si="316"/>
        <v>2078.818181818182</v>
      </c>
      <c r="L789" s="12">
        <v>2200</v>
      </c>
      <c r="N789" s="12">
        <v>55</v>
      </c>
      <c r="P789" s="12">
        <f t="shared" si="301"/>
        <v>605</v>
      </c>
      <c r="Q789" s="12">
        <f t="shared" si="302"/>
        <v>23265</v>
      </c>
    </row>
    <row r="790" spans="1:17" x14ac:dyDescent="0.3">
      <c r="B790" s="12" t="s">
        <v>150</v>
      </c>
      <c r="C790" s="12">
        <v>2</v>
      </c>
      <c r="D790" s="12">
        <v>0</v>
      </c>
      <c r="E790" s="12">
        <v>2</v>
      </c>
      <c r="F790" s="12">
        <f t="shared" ref="F790:F791" si="317">C790-D790-E790</f>
        <v>0</v>
      </c>
      <c r="G790" s="13">
        <f t="shared" ref="G790:G791" si="318">D790+E790/2</f>
        <v>1</v>
      </c>
      <c r="H790" s="14">
        <f t="shared" ref="H790:H791" si="319">G790/C790</f>
        <v>0.5</v>
      </c>
      <c r="I790" s="12">
        <v>2120</v>
      </c>
      <c r="J790" s="12">
        <v>4240</v>
      </c>
      <c r="K790" s="23">
        <f t="shared" ref="K790:K792" si="320">J790/C790</f>
        <v>2120</v>
      </c>
      <c r="N790" s="12">
        <v>50</v>
      </c>
      <c r="P790" s="12">
        <f t="shared" ref="P790:P791" si="321">N790*C790</f>
        <v>100</v>
      </c>
      <c r="Q790" s="12">
        <f t="shared" ref="Q790:Q791" si="322">I790*C790</f>
        <v>4240</v>
      </c>
    </row>
    <row r="791" spans="1:17" x14ac:dyDescent="0.3">
      <c r="A791" s="12" t="s">
        <v>179</v>
      </c>
      <c r="B791" s="12" t="s">
        <v>4</v>
      </c>
      <c r="C791" s="12">
        <v>11</v>
      </c>
      <c r="D791" s="12">
        <v>3</v>
      </c>
      <c r="E791" s="12">
        <v>8</v>
      </c>
      <c r="F791" s="12">
        <f t="shared" si="317"/>
        <v>0</v>
      </c>
      <c r="G791" s="13">
        <f t="shared" si="318"/>
        <v>7</v>
      </c>
      <c r="H791" s="14">
        <f t="shared" si="319"/>
        <v>0.63636363636363635</v>
      </c>
      <c r="I791" s="12">
        <v>2159</v>
      </c>
      <c r="J791" s="12">
        <v>22628</v>
      </c>
      <c r="K791" s="23">
        <f t="shared" si="320"/>
        <v>2057.090909090909</v>
      </c>
      <c r="L791" s="12">
        <v>2174</v>
      </c>
      <c r="N791" s="12">
        <v>64</v>
      </c>
      <c r="P791" s="12">
        <f t="shared" si="321"/>
        <v>704</v>
      </c>
      <c r="Q791" s="12">
        <f t="shared" si="322"/>
        <v>23749</v>
      </c>
    </row>
    <row r="792" spans="1:17" x14ac:dyDescent="0.3">
      <c r="B792" s="12" t="s">
        <v>150</v>
      </c>
      <c r="C792" s="12">
        <v>2</v>
      </c>
      <c r="D792" s="12">
        <v>2</v>
      </c>
      <c r="E792" s="12">
        <v>0</v>
      </c>
      <c r="F792" s="12">
        <f t="shared" si="311"/>
        <v>0</v>
      </c>
      <c r="G792" s="13">
        <f t="shared" si="312"/>
        <v>2</v>
      </c>
      <c r="H792" s="14">
        <f t="shared" si="315"/>
        <v>1</v>
      </c>
      <c r="I792" s="12">
        <v>3030</v>
      </c>
      <c r="J792" s="12">
        <v>4459</v>
      </c>
      <c r="K792" s="23">
        <f t="shared" si="320"/>
        <v>2229.5</v>
      </c>
      <c r="N792" s="12">
        <v>100</v>
      </c>
      <c r="P792" s="12">
        <f t="shared" si="301"/>
        <v>200</v>
      </c>
      <c r="Q792" s="12">
        <f t="shared" si="302"/>
        <v>6060</v>
      </c>
    </row>
    <row r="793" spans="1:17" x14ac:dyDescent="0.3">
      <c r="C793" s="13">
        <f>SUM(C752:C792)</f>
        <v>321</v>
      </c>
      <c r="D793" s="13">
        <f>SUM(D752:D792)</f>
        <v>124</v>
      </c>
      <c r="E793" s="13">
        <f>SUM(E752:E792)</f>
        <v>127</v>
      </c>
      <c r="F793" s="13">
        <f>SUM(F752:F792)</f>
        <v>70</v>
      </c>
      <c r="G793" s="13">
        <f>SUM(G752:G792)</f>
        <v>187.5</v>
      </c>
      <c r="H793" s="24">
        <f t="shared" si="313"/>
        <v>0.58411214953271029</v>
      </c>
      <c r="I793" s="26">
        <v>2098</v>
      </c>
      <c r="J793" s="13">
        <f>SUM(J752:J792)</f>
        <v>655212</v>
      </c>
      <c r="K793" s="25">
        <f t="shared" si="314"/>
        <v>2041.1588785046729</v>
      </c>
      <c r="P793" s="13">
        <f>SUM(P752:P792)</f>
        <v>18763</v>
      </c>
      <c r="Q793" s="13">
        <f>SUM(Q752:Q792)</f>
        <v>680818</v>
      </c>
    </row>
    <row r="795" spans="1:17" x14ac:dyDescent="0.3">
      <c r="A795" s="22" t="s">
        <v>18</v>
      </c>
    </row>
    <row r="796" spans="1:17" x14ac:dyDescent="0.3">
      <c r="C796" s="12" t="s">
        <v>75</v>
      </c>
      <c r="D796" s="12" t="s">
        <v>76</v>
      </c>
      <c r="E796" s="12" t="s">
        <v>77</v>
      </c>
      <c r="F796" s="12" t="s">
        <v>75</v>
      </c>
      <c r="G796" s="12" t="s">
        <v>0</v>
      </c>
      <c r="H796" s="12" t="s">
        <v>5</v>
      </c>
      <c r="I796" s="12" t="s">
        <v>79</v>
      </c>
      <c r="J796" s="12" t="s">
        <v>14</v>
      </c>
      <c r="K796" s="12" t="s">
        <v>1</v>
      </c>
      <c r="L796" s="12" t="s">
        <v>78</v>
      </c>
      <c r="N796" s="12" t="s">
        <v>178</v>
      </c>
      <c r="P796" s="12" t="s">
        <v>185</v>
      </c>
      <c r="Q796" s="12" t="s">
        <v>186</v>
      </c>
    </row>
    <row r="797" spans="1:17" x14ac:dyDescent="0.3">
      <c r="A797" s="12" t="s">
        <v>106</v>
      </c>
      <c r="B797" s="12" t="s">
        <v>2</v>
      </c>
      <c r="C797" s="12">
        <v>1</v>
      </c>
      <c r="D797" s="12">
        <v>0</v>
      </c>
      <c r="E797" s="12">
        <v>0</v>
      </c>
      <c r="F797" s="12">
        <f t="shared" ref="F797:F803" si="323">C797-D797-E797</f>
        <v>1</v>
      </c>
      <c r="G797" s="13">
        <f t="shared" ref="G797:G803" si="324">D797+E797/2</f>
        <v>0</v>
      </c>
      <c r="H797" s="14">
        <f t="shared" ref="H797:H807" si="325">G797/C797</f>
        <v>0</v>
      </c>
      <c r="J797" s="12">
        <v>1250</v>
      </c>
      <c r="K797" s="23">
        <f t="shared" ref="K797:K807" si="326">J797/C797</f>
        <v>1250</v>
      </c>
      <c r="L797" s="12">
        <v>1254</v>
      </c>
      <c r="N797" s="12">
        <v>0</v>
      </c>
      <c r="P797" s="12">
        <f t="shared" si="301"/>
        <v>0</v>
      </c>
      <c r="Q797" s="12">
        <f t="shared" si="302"/>
        <v>0</v>
      </c>
    </row>
    <row r="798" spans="1:17" x14ac:dyDescent="0.3">
      <c r="A798" s="12" t="s">
        <v>10</v>
      </c>
      <c r="B798" s="12" t="s">
        <v>3</v>
      </c>
      <c r="C798" s="12">
        <v>3</v>
      </c>
      <c r="D798" s="12">
        <v>0</v>
      </c>
      <c r="E798" s="12">
        <v>0</v>
      </c>
      <c r="F798" s="12">
        <f t="shared" si="323"/>
        <v>3</v>
      </c>
      <c r="G798" s="13">
        <f t="shared" si="324"/>
        <v>0</v>
      </c>
      <c r="H798" s="14">
        <f t="shared" si="325"/>
        <v>0</v>
      </c>
      <c r="J798" s="12">
        <v>4202</v>
      </c>
      <c r="K798" s="23">
        <f t="shared" si="326"/>
        <v>1400.6666666666667</v>
      </c>
      <c r="L798" s="12" t="s">
        <v>38</v>
      </c>
      <c r="N798" s="12">
        <v>0</v>
      </c>
      <c r="P798" s="12">
        <f t="shared" si="301"/>
        <v>0</v>
      </c>
      <c r="Q798" s="12">
        <f t="shared" si="302"/>
        <v>0</v>
      </c>
    </row>
    <row r="799" spans="1:17" x14ac:dyDescent="0.3">
      <c r="A799" s="12" t="s">
        <v>13</v>
      </c>
      <c r="B799" s="12" t="s">
        <v>3</v>
      </c>
      <c r="C799" s="12">
        <v>1</v>
      </c>
      <c r="D799" s="12">
        <v>0</v>
      </c>
      <c r="E799" s="12">
        <v>0</v>
      </c>
      <c r="F799" s="12">
        <f t="shared" si="323"/>
        <v>1</v>
      </c>
      <c r="G799" s="13">
        <f t="shared" si="324"/>
        <v>0</v>
      </c>
      <c r="H799" s="14">
        <f t="shared" si="325"/>
        <v>0</v>
      </c>
      <c r="J799" s="12">
        <v>1684</v>
      </c>
      <c r="K799" s="23">
        <f t="shared" si="326"/>
        <v>1684</v>
      </c>
      <c r="L799" s="12">
        <v>1353</v>
      </c>
      <c r="N799" s="12">
        <v>0</v>
      </c>
      <c r="P799" s="12">
        <f t="shared" si="301"/>
        <v>0</v>
      </c>
      <c r="Q799" s="12">
        <f t="shared" si="302"/>
        <v>0</v>
      </c>
    </row>
    <row r="800" spans="1:17" x14ac:dyDescent="0.3">
      <c r="A800" s="12" t="s">
        <v>86</v>
      </c>
      <c r="B800" s="12" t="s">
        <v>3</v>
      </c>
      <c r="C800" s="12">
        <v>1</v>
      </c>
      <c r="D800" s="12">
        <v>1</v>
      </c>
      <c r="E800" s="12">
        <v>0</v>
      </c>
      <c r="F800" s="12">
        <f t="shared" si="323"/>
        <v>0</v>
      </c>
      <c r="G800" s="13">
        <f t="shared" si="324"/>
        <v>1</v>
      </c>
      <c r="H800" s="14">
        <f t="shared" si="325"/>
        <v>1</v>
      </c>
      <c r="I800" s="12">
        <v>2050</v>
      </c>
      <c r="J800" s="12">
        <v>1250</v>
      </c>
      <c r="K800" s="23">
        <f t="shared" si="326"/>
        <v>1250</v>
      </c>
      <c r="L800" s="12">
        <v>1338</v>
      </c>
      <c r="N800" s="12">
        <v>100</v>
      </c>
      <c r="P800" s="12">
        <f t="shared" si="301"/>
        <v>100</v>
      </c>
      <c r="Q800" s="12">
        <f t="shared" si="302"/>
        <v>2050</v>
      </c>
    </row>
    <row r="801" spans="1:17" x14ac:dyDescent="0.3">
      <c r="A801" s="12" t="s">
        <v>93</v>
      </c>
      <c r="B801" s="12" t="s">
        <v>2</v>
      </c>
      <c r="C801" s="12">
        <v>2</v>
      </c>
      <c r="D801" s="12">
        <v>0</v>
      </c>
      <c r="E801" s="12">
        <v>0</v>
      </c>
      <c r="F801" s="12">
        <f t="shared" si="323"/>
        <v>2</v>
      </c>
      <c r="G801" s="13">
        <f t="shared" si="324"/>
        <v>0</v>
      </c>
      <c r="H801" s="14">
        <f t="shared" si="325"/>
        <v>0</v>
      </c>
      <c r="J801" s="12">
        <v>3072</v>
      </c>
      <c r="K801" s="23">
        <f t="shared" si="326"/>
        <v>1536</v>
      </c>
      <c r="L801" s="12">
        <v>1338</v>
      </c>
      <c r="N801" s="12">
        <v>0</v>
      </c>
      <c r="P801" s="12">
        <f t="shared" si="301"/>
        <v>0</v>
      </c>
      <c r="Q801" s="12">
        <f t="shared" si="302"/>
        <v>0</v>
      </c>
    </row>
    <row r="802" spans="1:17" x14ac:dyDescent="0.3">
      <c r="A802" s="12" t="s">
        <v>98</v>
      </c>
      <c r="B802" s="12" t="s">
        <v>3</v>
      </c>
      <c r="C802" s="12">
        <v>2</v>
      </c>
      <c r="D802" s="12">
        <v>0</v>
      </c>
      <c r="E802" s="12">
        <v>0</v>
      </c>
      <c r="F802" s="12">
        <f t="shared" si="323"/>
        <v>2</v>
      </c>
      <c r="G802" s="13">
        <f t="shared" si="324"/>
        <v>0</v>
      </c>
      <c r="H802" s="14">
        <f t="shared" si="325"/>
        <v>0</v>
      </c>
      <c r="J802" s="12">
        <v>3018</v>
      </c>
      <c r="K802" s="23">
        <f t="shared" si="326"/>
        <v>1509</v>
      </c>
      <c r="L802" s="12">
        <v>1331</v>
      </c>
      <c r="N802" s="12">
        <v>0</v>
      </c>
      <c r="P802" s="12">
        <f t="shared" si="301"/>
        <v>0</v>
      </c>
      <c r="Q802" s="12">
        <f t="shared" si="302"/>
        <v>0</v>
      </c>
    </row>
    <row r="803" spans="1:17" x14ac:dyDescent="0.3">
      <c r="A803" s="12" t="s">
        <v>113</v>
      </c>
      <c r="B803" s="12" t="s">
        <v>2</v>
      </c>
      <c r="C803" s="12">
        <v>3</v>
      </c>
      <c r="D803" s="12">
        <v>0</v>
      </c>
      <c r="E803" s="12">
        <v>1</v>
      </c>
      <c r="F803" s="12">
        <f t="shared" si="323"/>
        <v>2</v>
      </c>
      <c r="G803" s="13">
        <f t="shared" si="324"/>
        <v>0.5</v>
      </c>
      <c r="H803" s="14">
        <f t="shared" si="325"/>
        <v>0.16666666666666666</v>
      </c>
      <c r="I803" s="12">
        <v>1438</v>
      </c>
      <c r="J803" s="12">
        <v>5133</v>
      </c>
      <c r="K803" s="23">
        <f t="shared" si="326"/>
        <v>1711</v>
      </c>
      <c r="L803" s="12">
        <v>1323</v>
      </c>
      <c r="N803" s="12">
        <v>17</v>
      </c>
      <c r="P803" s="12">
        <f t="shared" si="301"/>
        <v>51</v>
      </c>
      <c r="Q803" s="12">
        <f t="shared" si="302"/>
        <v>4314</v>
      </c>
    </row>
    <row r="804" spans="1:17" x14ac:dyDescent="0.3">
      <c r="A804" s="12" t="s">
        <v>117</v>
      </c>
      <c r="B804" s="12" t="s">
        <v>2</v>
      </c>
      <c r="C804" s="12">
        <v>2</v>
      </c>
      <c r="D804" s="12">
        <v>0</v>
      </c>
      <c r="E804" s="12">
        <v>0</v>
      </c>
      <c r="F804" s="12">
        <f>C804-D804-E804</f>
        <v>2</v>
      </c>
      <c r="G804" s="13">
        <f>D804+E804/2</f>
        <v>0</v>
      </c>
      <c r="H804" s="14">
        <f>G804/C804</f>
        <v>0</v>
      </c>
      <c r="J804" s="12">
        <v>3369</v>
      </c>
      <c r="K804" s="23">
        <f>J804/C804</f>
        <v>1684.5</v>
      </c>
      <c r="L804" s="12">
        <v>1326</v>
      </c>
      <c r="N804" s="12">
        <v>0</v>
      </c>
      <c r="P804" s="12">
        <f t="shared" si="301"/>
        <v>0</v>
      </c>
      <c r="Q804" s="12">
        <f t="shared" si="302"/>
        <v>0</v>
      </c>
    </row>
    <row r="805" spans="1:17" x14ac:dyDescent="0.3">
      <c r="A805" s="12" t="s">
        <v>121</v>
      </c>
      <c r="B805" s="12" t="s">
        <v>2</v>
      </c>
      <c r="C805" s="12">
        <v>3</v>
      </c>
      <c r="D805" s="12">
        <v>0</v>
      </c>
      <c r="E805" s="12">
        <v>1</v>
      </c>
      <c r="F805" s="12">
        <f>C805-D805-E805</f>
        <v>2</v>
      </c>
      <c r="G805" s="13">
        <f>D805+E805/2</f>
        <v>0.5</v>
      </c>
      <c r="H805" s="14">
        <f>G805/C805</f>
        <v>0.16666666666666666</v>
      </c>
      <c r="I805" s="12">
        <v>1160</v>
      </c>
      <c r="J805" s="12">
        <v>4300</v>
      </c>
      <c r="K805" s="23">
        <f>J805/C805</f>
        <v>1433.3333333333333</v>
      </c>
      <c r="L805" s="12">
        <v>1323</v>
      </c>
      <c r="N805" s="12">
        <v>17</v>
      </c>
      <c r="P805" s="12">
        <f t="shared" si="301"/>
        <v>51</v>
      </c>
      <c r="Q805" s="12">
        <f t="shared" si="302"/>
        <v>3480</v>
      </c>
    </row>
    <row r="806" spans="1:17" x14ac:dyDescent="0.3">
      <c r="A806" s="12" t="s">
        <v>127</v>
      </c>
      <c r="B806" s="12" t="s">
        <v>2</v>
      </c>
      <c r="C806" s="12">
        <v>2</v>
      </c>
      <c r="D806" s="12">
        <v>0</v>
      </c>
      <c r="E806" s="12">
        <v>1</v>
      </c>
      <c r="F806" s="12">
        <f>C806-D806-E806</f>
        <v>1</v>
      </c>
      <c r="G806" s="13">
        <f>D806+E806/2</f>
        <v>0.5</v>
      </c>
      <c r="H806" s="14">
        <f>G806/C806</f>
        <v>0.25</v>
      </c>
      <c r="I806" s="12">
        <v>1466</v>
      </c>
      <c r="J806" s="12">
        <v>3318</v>
      </c>
      <c r="K806" s="23">
        <f>J806/C806</f>
        <v>1659</v>
      </c>
      <c r="L806" s="12">
        <v>1315</v>
      </c>
      <c r="N806" s="12">
        <v>25</v>
      </c>
      <c r="P806" s="12">
        <f t="shared" si="301"/>
        <v>50</v>
      </c>
      <c r="Q806" s="12">
        <f t="shared" si="302"/>
        <v>2932</v>
      </c>
    </row>
    <row r="807" spans="1:17" x14ac:dyDescent="0.3">
      <c r="C807" s="13">
        <f>SUM(C797:C806)</f>
        <v>20</v>
      </c>
      <c r="D807" s="13">
        <f>SUM(D797:D806)</f>
        <v>1</v>
      </c>
      <c r="E807" s="13">
        <f>SUM(E797:E806)</f>
        <v>3</v>
      </c>
      <c r="F807" s="13">
        <f>SUM(F797:F806)</f>
        <v>16</v>
      </c>
      <c r="G807" s="13">
        <f>SUM(G797:G806)</f>
        <v>2.5</v>
      </c>
      <c r="H807" s="24">
        <f t="shared" si="325"/>
        <v>0.125</v>
      </c>
      <c r="I807" s="15">
        <v>1208</v>
      </c>
      <c r="J807" s="13">
        <f>SUM(J797:J806)</f>
        <v>30596</v>
      </c>
      <c r="K807" s="25">
        <f t="shared" si="326"/>
        <v>1529.8</v>
      </c>
      <c r="P807" s="13">
        <f>SUM(P797:P806)</f>
        <v>252</v>
      </c>
      <c r="Q807" s="13">
        <f>SUM(Q797:Q806)</f>
        <v>12776</v>
      </c>
    </row>
    <row r="808" spans="1:17" x14ac:dyDescent="0.3">
      <c r="C808" s="13"/>
      <c r="D808" s="13"/>
      <c r="E808" s="13"/>
      <c r="F808" s="13"/>
      <c r="G808" s="13"/>
      <c r="H808" s="24"/>
      <c r="I808" s="15"/>
      <c r="J808" s="13"/>
      <c r="K808" s="25"/>
    </row>
    <row r="809" spans="1:17" x14ac:dyDescent="0.3">
      <c r="A809" s="22" t="s">
        <v>164</v>
      </c>
      <c r="C809" s="13"/>
      <c r="D809" s="13"/>
      <c r="E809" s="13"/>
      <c r="F809" s="13"/>
      <c r="G809" s="13"/>
      <c r="H809" s="24"/>
      <c r="I809" s="26"/>
      <c r="J809" s="13"/>
      <c r="K809" s="25"/>
    </row>
    <row r="810" spans="1:17" x14ac:dyDescent="0.3">
      <c r="C810" s="12" t="s">
        <v>75</v>
      </c>
      <c r="D810" s="12" t="s">
        <v>76</v>
      </c>
      <c r="E810" s="12" t="s">
        <v>77</v>
      </c>
      <c r="F810" s="12" t="s">
        <v>75</v>
      </c>
      <c r="G810" s="12" t="s">
        <v>0</v>
      </c>
      <c r="H810" s="12" t="s">
        <v>5</v>
      </c>
      <c r="I810" s="12" t="s">
        <v>79</v>
      </c>
      <c r="J810" s="12" t="s">
        <v>14</v>
      </c>
      <c r="K810" s="12" t="s">
        <v>1</v>
      </c>
      <c r="L810" s="12" t="s">
        <v>78</v>
      </c>
      <c r="N810" s="12" t="s">
        <v>178</v>
      </c>
      <c r="P810" s="12" t="s">
        <v>185</v>
      </c>
      <c r="Q810" s="12" t="s">
        <v>186</v>
      </c>
    </row>
    <row r="811" spans="1:17" x14ac:dyDescent="0.3">
      <c r="A811" s="12" t="s">
        <v>160</v>
      </c>
      <c r="B811" s="12" t="s">
        <v>4</v>
      </c>
      <c r="C811" s="18">
        <v>10</v>
      </c>
      <c r="D811" s="18">
        <v>5</v>
      </c>
      <c r="E811" s="18">
        <v>3</v>
      </c>
      <c r="F811" s="12">
        <f t="shared" ref="F811:F819" si="327">C811-D811-E811</f>
        <v>2</v>
      </c>
      <c r="G811" s="13">
        <f t="shared" ref="G811:G819" si="328">D811+E811/2</f>
        <v>6.5</v>
      </c>
      <c r="H811" s="14">
        <f t="shared" ref="H811:H820" si="329">G811/C811</f>
        <v>0.65</v>
      </c>
      <c r="I811" s="18">
        <v>2095</v>
      </c>
      <c r="J811" s="18">
        <v>19849</v>
      </c>
      <c r="K811" s="23">
        <f t="shared" ref="K811:K820" si="330">J811/C811</f>
        <v>1984.9</v>
      </c>
      <c r="L811" s="12">
        <v>1847</v>
      </c>
      <c r="N811" s="12">
        <v>65</v>
      </c>
      <c r="P811" s="12">
        <f t="shared" si="301"/>
        <v>650</v>
      </c>
      <c r="Q811" s="12">
        <f t="shared" si="302"/>
        <v>20950</v>
      </c>
    </row>
    <row r="812" spans="1:17" x14ac:dyDescent="0.3">
      <c r="B812" s="12" t="s">
        <v>165</v>
      </c>
      <c r="C812" s="18">
        <v>9</v>
      </c>
      <c r="D812" s="18">
        <v>3</v>
      </c>
      <c r="E812" s="18">
        <v>6</v>
      </c>
      <c r="F812" s="12">
        <f t="shared" si="327"/>
        <v>0</v>
      </c>
      <c r="G812" s="13">
        <f t="shared" si="328"/>
        <v>6</v>
      </c>
      <c r="H812" s="14">
        <f t="shared" si="329"/>
        <v>0.66666666666666663</v>
      </c>
      <c r="I812" s="18">
        <v>2057</v>
      </c>
      <c r="J812" s="18">
        <v>17387</v>
      </c>
      <c r="K812" s="23">
        <f t="shared" si="330"/>
        <v>1931.8888888888889</v>
      </c>
      <c r="N812" s="12">
        <v>67</v>
      </c>
      <c r="P812" s="12">
        <f t="shared" si="301"/>
        <v>603</v>
      </c>
      <c r="Q812" s="12">
        <f t="shared" si="302"/>
        <v>18513</v>
      </c>
    </row>
    <row r="813" spans="1:17" x14ac:dyDescent="0.3">
      <c r="B813" s="12" t="s">
        <v>150</v>
      </c>
      <c r="C813" s="18">
        <v>8</v>
      </c>
      <c r="D813" s="18">
        <v>5</v>
      </c>
      <c r="E813" s="18">
        <v>3</v>
      </c>
      <c r="F813" s="12">
        <f t="shared" si="327"/>
        <v>0</v>
      </c>
      <c r="G813" s="13">
        <f t="shared" si="328"/>
        <v>6.5</v>
      </c>
      <c r="H813" s="14">
        <f t="shared" si="329"/>
        <v>0.8125</v>
      </c>
      <c r="I813" s="18">
        <v>2218</v>
      </c>
      <c r="J813" s="18">
        <v>15736</v>
      </c>
      <c r="K813" s="23">
        <f t="shared" si="330"/>
        <v>1967</v>
      </c>
      <c r="N813" s="12">
        <v>81</v>
      </c>
      <c r="P813" s="12">
        <f t="shared" si="301"/>
        <v>648</v>
      </c>
      <c r="Q813" s="12">
        <f t="shared" si="302"/>
        <v>17744</v>
      </c>
    </row>
    <row r="814" spans="1:17" x14ac:dyDescent="0.3">
      <c r="A814" s="12" t="s">
        <v>173</v>
      </c>
      <c r="B814" s="12" t="s">
        <v>174</v>
      </c>
      <c r="C814" s="18">
        <v>7</v>
      </c>
      <c r="D814" s="18">
        <v>3</v>
      </c>
      <c r="E814" s="18">
        <v>1</v>
      </c>
      <c r="F814" s="12">
        <f t="shared" si="327"/>
        <v>3</v>
      </c>
      <c r="G814" s="13">
        <f t="shared" si="328"/>
        <v>3.5</v>
      </c>
      <c r="H814" s="14">
        <f t="shared" si="329"/>
        <v>0.5</v>
      </c>
      <c r="I814" s="18">
        <v>2146</v>
      </c>
      <c r="J814" s="18">
        <v>15025</v>
      </c>
      <c r="K814" s="23">
        <f t="shared" si="330"/>
        <v>2146.4285714285716</v>
      </c>
      <c r="L814" s="12">
        <v>2102</v>
      </c>
      <c r="N814" s="12">
        <v>50</v>
      </c>
      <c r="P814" s="12">
        <f t="shared" si="301"/>
        <v>350</v>
      </c>
      <c r="Q814" s="12">
        <f t="shared" si="302"/>
        <v>15022</v>
      </c>
    </row>
    <row r="815" spans="1:17" x14ac:dyDescent="0.3">
      <c r="B815" s="12" t="s">
        <v>4</v>
      </c>
      <c r="C815" s="18">
        <v>7</v>
      </c>
      <c r="D815" s="18">
        <v>3</v>
      </c>
      <c r="E815" s="18">
        <v>1</v>
      </c>
      <c r="F815" s="12">
        <f t="shared" si="327"/>
        <v>3</v>
      </c>
      <c r="G815" s="13">
        <f t="shared" si="328"/>
        <v>3.5</v>
      </c>
      <c r="H815" s="14">
        <f t="shared" si="329"/>
        <v>0.5</v>
      </c>
      <c r="I815" s="18">
        <v>1999</v>
      </c>
      <c r="J815" s="18">
        <v>13992</v>
      </c>
      <c r="K815" s="23">
        <f t="shared" si="330"/>
        <v>1998.8571428571429</v>
      </c>
      <c r="N815" s="12">
        <v>50</v>
      </c>
      <c r="P815" s="12">
        <f t="shared" si="301"/>
        <v>350</v>
      </c>
      <c r="Q815" s="12">
        <f t="shared" si="302"/>
        <v>13993</v>
      </c>
    </row>
    <row r="816" spans="1:17" x14ac:dyDescent="0.3">
      <c r="B816" s="12" t="s">
        <v>150</v>
      </c>
      <c r="C816" s="18">
        <v>9</v>
      </c>
      <c r="D816" s="18">
        <v>3</v>
      </c>
      <c r="E816" s="18">
        <v>2</v>
      </c>
      <c r="F816" s="12">
        <f t="shared" ref="F816:F818" si="331">C816-D816-E816</f>
        <v>4</v>
      </c>
      <c r="G816" s="13">
        <f t="shared" ref="G816:G818" si="332">D816+E816/2</f>
        <v>4</v>
      </c>
      <c r="H816" s="14">
        <f t="shared" ref="H816:H818" si="333">G816/C816</f>
        <v>0.44444444444444442</v>
      </c>
      <c r="I816" s="18">
        <v>2059</v>
      </c>
      <c r="J816" s="18">
        <v>18919</v>
      </c>
      <c r="K816" s="23">
        <f t="shared" ref="K816:K818" si="334">J816/C816</f>
        <v>2102.1111111111113</v>
      </c>
      <c r="N816" s="12">
        <v>44</v>
      </c>
      <c r="P816" s="12">
        <f t="shared" ref="P816:P818" si="335">N816*C816</f>
        <v>396</v>
      </c>
      <c r="Q816" s="12">
        <f t="shared" ref="Q816:Q818" si="336">I816*C816</f>
        <v>18531</v>
      </c>
    </row>
    <row r="817" spans="1:17" x14ac:dyDescent="0.3">
      <c r="A817" s="12" t="s">
        <v>179</v>
      </c>
      <c r="B817" s="12" t="s">
        <v>180</v>
      </c>
      <c r="C817" s="18">
        <v>9</v>
      </c>
      <c r="D817" s="18">
        <v>1</v>
      </c>
      <c r="E817" s="18">
        <v>6</v>
      </c>
      <c r="F817" s="12">
        <f t="shared" si="331"/>
        <v>2</v>
      </c>
      <c r="G817" s="13">
        <f t="shared" si="332"/>
        <v>4</v>
      </c>
      <c r="H817" s="14">
        <f t="shared" si="333"/>
        <v>0.44444444444444442</v>
      </c>
      <c r="I817" s="18">
        <v>2136</v>
      </c>
      <c r="J817" s="18">
        <v>19614</v>
      </c>
      <c r="K817" s="23">
        <f t="shared" si="334"/>
        <v>2179.3333333333335</v>
      </c>
      <c r="L817" s="12">
        <v>2089</v>
      </c>
      <c r="N817" s="12">
        <v>44</v>
      </c>
      <c r="P817" s="12">
        <f t="shared" si="335"/>
        <v>396</v>
      </c>
      <c r="Q817" s="12">
        <f t="shared" si="336"/>
        <v>19224</v>
      </c>
    </row>
    <row r="818" spans="1:17" x14ac:dyDescent="0.3">
      <c r="B818" s="12" t="s">
        <v>4</v>
      </c>
      <c r="C818" s="18">
        <v>11</v>
      </c>
      <c r="D818" s="18">
        <v>6</v>
      </c>
      <c r="E818" s="18">
        <v>2</v>
      </c>
      <c r="F818" s="12">
        <f t="shared" si="331"/>
        <v>3</v>
      </c>
      <c r="G818" s="13">
        <f t="shared" si="332"/>
        <v>7</v>
      </c>
      <c r="H818" s="14">
        <f t="shared" si="333"/>
        <v>0.63636363636363635</v>
      </c>
      <c r="I818" s="18">
        <v>2070</v>
      </c>
      <c r="J818" s="18">
        <v>21644</v>
      </c>
      <c r="K818" s="23">
        <f t="shared" si="334"/>
        <v>1967.6363636363637</v>
      </c>
      <c r="N818" s="12">
        <v>64</v>
      </c>
      <c r="P818" s="12">
        <f t="shared" si="335"/>
        <v>704</v>
      </c>
      <c r="Q818" s="12">
        <f t="shared" si="336"/>
        <v>22770</v>
      </c>
    </row>
    <row r="819" spans="1:17" x14ac:dyDescent="0.3">
      <c r="B819" s="12" t="s">
        <v>150</v>
      </c>
      <c r="C819" s="18">
        <v>9</v>
      </c>
      <c r="D819" s="18">
        <v>2</v>
      </c>
      <c r="E819" s="18">
        <v>3</v>
      </c>
      <c r="F819" s="12">
        <f t="shared" si="327"/>
        <v>4</v>
      </c>
      <c r="G819" s="13">
        <f t="shared" si="328"/>
        <v>3.5</v>
      </c>
      <c r="H819" s="14">
        <f t="shared" si="329"/>
        <v>0.3888888888888889</v>
      </c>
      <c r="I819" s="18">
        <v>1979</v>
      </c>
      <c r="J819" s="18">
        <v>18532</v>
      </c>
      <c r="K819" s="23">
        <f t="shared" si="330"/>
        <v>2059.1111111111113</v>
      </c>
      <c r="N819" s="12">
        <v>39</v>
      </c>
      <c r="P819" s="12">
        <f t="shared" si="301"/>
        <v>351</v>
      </c>
      <c r="Q819" s="12">
        <f t="shared" si="302"/>
        <v>17811</v>
      </c>
    </row>
    <row r="820" spans="1:17" x14ac:dyDescent="0.3">
      <c r="C820" s="13">
        <f>SUM(C811:C819)</f>
        <v>79</v>
      </c>
      <c r="D820" s="13">
        <f>SUM(D811:D819)</f>
        <v>31</v>
      </c>
      <c r="E820" s="13">
        <f>SUM(E811:E819)</f>
        <v>27</v>
      </c>
      <c r="F820" s="13">
        <f>SUM(F811:F819)</f>
        <v>21</v>
      </c>
      <c r="G820" s="13">
        <f>SUM(G811:G819)</f>
        <v>44.5</v>
      </c>
      <c r="H820" s="24">
        <f t="shared" si="329"/>
        <v>0.56329113924050633</v>
      </c>
      <c r="I820" s="26">
        <v>2077</v>
      </c>
      <c r="J820" s="13">
        <f>SUM(J811:J819)</f>
        <v>160698</v>
      </c>
      <c r="K820" s="25">
        <f t="shared" si="330"/>
        <v>2034.1518987341772</v>
      </c>
      <c r="P820" s="13">
        <f>SUM(P811:P819)</f>
        <v>4448</v>
      </c>
      <c r="Q820" s="13">
        <f>SUM(Q811:Q819)</f>
        <v>164558</v>
      </c>
    </row>
    <row r="821" spans="1:17" x14ac:dyDescent="0.3">
      <c r="C821" s="13"/>
      <c r="D821" s="13"/>
      <c r="E821" s="13"/>
      <c r="F821" s="13"/>
      <c r="G821" s="13"/>
      <c r="H821" s="24"/>
      <c r="I821" s="15"/>
      <c r="J821" s="13"/>
      <c r="K821" s="25"/>
    </row>
    <row r="822" spans="1:17" x14ac:dyDescent="0.3">
      <c r="A822" s="22" t="s">
        <v>96</v>
      </c>
      <c r="C822" s="13"/>
      <c r="D822" s="13"/>
      <c r="E822" s="13"/>
      <c r="F822" s="13"/>
      <c r="G822" s="13"/>
      <c r="H822" s="24"/>
      <c r="I822" s="15"/>
      <c r="J822" s="13"/>
      <c r="K822" s="25"/>
    </row>
    <row r="823" spans="1:17" x14ac:dyDescent="0.3">
      <c r="A823" s="22"/>
      <c r="C823" s="12" t="s">
        <v>75</v>
      </c>
      <c r="D823" s="12" t="s">
        <v>76</v>
      </c>
      <c r="E823" s="12" t="s">
        <v>77</v>
      </c>
      <c r="F823" s="12" t="s">
        <v>75</v>
      </c>
      <c r="G823" s="12" t="s">
        <v>0</v>
      </c>
      <c r="H823" s="12" t="s">
        <v>5</v>
      </c>
      <c r="I823" s="12" t="s">
        <v>79</v>
      </c>
      <c r="J823" s="12" t="s">
        <v>14</v>
      </c>
      <c r="K823" s="12" t="s">
        <v>1</v>
      </c>
      <c r="L823" s="12" t="s">
        <v>78</v>
      </c>
      <c r="N823" s="12" t="s">
        <v>178</v>
      </c>
      <c r="P823" s="12" t="s">
        <v>185</v>
      </c>
      <c r="Q823" s="12" t="s">
        <v>186</v>
      </c>
    </row>
    <row r="824" spans="1:17" x14ac:dyDescent="0.3">
      <c r="A824" s="12" t="s">
        <v>93</v>
      </c>
      <c r="B824" s="12" t="s">
        <v>2</v>
      </c>
      <c r="C824" s="12">
        <v>2</v>
      </c>
      <c r="D824" s="12">
        <v>0</v>
      </c>
      <c r="E824" s="12">
        <v>0</v>
      </c>
      <c r="F824" s="12">
        <f>C824-D824-E824</f>
        <v>2</v>
      </c>
      <c r="G824" s="13">
        <f>D824+E824/2</f>
        <v>0</v>
      </c>
      <c r="H824" s="14">
        <f t="shared" ref="H824:H829" si="337">G824/C824</f>
        <v>0</v>
      </c>
      <c r="J824" s="12">
        <v>2862</v>
      </c>
      <c r="K824" s="23">
        <f t="shared" ref="K824:K829" si="338">J824/C824</f>
        <v>1431</v>
      </c>
      <c r="L824" s="12" t="s">
        <v>38</v>
      </c>
      <c r="N824" s="12">
        <v>0</v>
      </c>
      <c r="P824" s="12">
        <f t="shared" ref="P824:P886" si="339">N824*C824</f>
        <v>0</v>
      </c>
      <c r="Q824" s="12">
        <f t="shared" ref="Q824:Q886" si="340">I824*C824</f>
        <v>0</v>
      </c>
    </row>
    <row r="825" spans="1:17" x14ac:dyDescent="0.3">
      <c r="B825" s="12" t="s">
        <v>3</v>
      </c>
      <c r="C825" s="12">
        <v>1</v>
      </c>
      <c r="D825" s="12">
        <v>0</v>
      </c>
      <c r="E825" s="12">
        <v>0</v>
      </c>
      <c r="F825" s="12">
        <f>C825-D825-E825</f>
        <v>1</v>
      </c>
      <c r="G825" s="13">
        <f>D825+E825/2</f>
        <v>0</v>
      </c>
      <c r="H825" s="14">
        <f t="shared" si="337"/>
        <v>0</v>
      </c>
      <c r="J825" s="12">
        <v>1568</v>
      </c>
      <c r="K825" s="23">
        <f t="shared" si="338"/>
        <v>1568</v>
      </c>
      <c r="N825" s="12">
        <v>0</v>
      </c>
      <c r="P825" s="12">
        <f t="shared" si="339"/>
        <v>0</v>
      </c>
      <c r="Q825" s="12">
        <f t="shared" si="340"/>
        <v>0</v>
      </c>
    </row>
    <row r="826" spans="1:17" x14ac:dyDescent="0.3">
      <c r="A826" s="12" t="s">
        <v>98</v>
      </c>
      <c r="B826" s="12" t="s">
        <v>2</v>
      </c>
      <c r="C826" s="12">
        <v>1</v>
      </c>
      <c r="D826" s="12">
        <v>0</v>
      </c>
      <c r="E826" s="12">
        <v>0</v>
      </c>
      <c r="F826" s="12">
        <f>C826-D826-E826</f>
        <v>1</v>
      </c>
      <c r="G826" s="13">
        <f>D826+E826/2</f>
        <v>0</v>
      </c>
      <c r="H826" s="14">
        <f t="shared" si="337"/>
        <v>0</v>
      </c>
      <c r="J826" s="12">
        <v>1752</v>
      </c>
      <c r="K826" s="23">
        <f t="shared" si="338"/>
        <v>1752</v>
      </c>
      <c r="L826" s="12">
        <v>1133</v>
      </c>
      <c r="N826" s="12">
        <v>0</v>
      </c>
      <c r="P826" s="12">
        <f t="shared" si="339"/>
        <v>0</v>
      </c>
      <c r="Q826" s="12">
        <f t="shared" si="340"/>
        <v>0</v>
      </c>
    </row>
    <row r="827" spans="1:17" x14ac:dyDescent="0.3">
      <c r="B827" s="12" t="s">
        <v>3</v>
      </c>
      <c r="C827" s="12">
        <v>3</v>
      </c>
      <c r="D827" s="12">
        <v>1</v>
      </c>
      <c r="E827" s="12">
        <v>0</v>
      </c>
      <c r="F827" s="12">
        <f>C827-D827-E827</f>
        <v>2</v>
      </c>
      <c r="G827" s="13">
        <f>D827+E827/2</f>
        <v>1</v>
      </c>
      <c r="H827" s="14">
        <f t="shared" si="337"/>
        <v>0.33333333333333331</v>
      </c>
      <c r="I827" s="12">
        <v>1165</v>
      </c>
      <c r="J827" s="12">
        <v>3871</v>
      </c>
      <c r="K827" s="23">
        <f t="shared" si="338"/>
        <v>1290.3333333333333</v>
      </c>
      <c r="N827" s="12">
        <v>33</v>
      </c>
      <c r="P827" s="12">
        <f t="shared" si="339"/>
        <v>99</v>
      </c>
      <c r="Q827" s="12">
        <f t="shared" si="340"/>
        <v>3495</v>
      </c>
    </row>
    <row r="828" spans="1:17" x14ac:dyDescent="0.3">
      <c r="A828" s="12" t="s">
        <v>113</v>
      </c>
      <c r="B828" s="12" t="s">
        <v>3</v>
      </c>
      <c r="C828" s="12">
        <v>1</v>
      </c>
      <c r="D828" s="12">
        <v>0</v>
      </c>
      <c r="E828" s="12">
        <v>0</v>
      </c>
      <c r="F828" s="12">
        <f>C828-D828-E828</f>
        <v>1</v>
      </c>
      <c r="G828" s="13">
        <f>D828+E828/2</f>
        <v>0</v>
      </c>
      <c r="H828" s="14">
        <f t="shared" si="337"/>
        <v>0</v>
      </c>
      <c r="J828" s="12">
        <v>1678</v>
      </c>
      <c r="K828" s="23">
        <f t="shared" si="338"/>
        <v>1678</v>
      </c>
      <c r="L828" s="12">
        <v>1132</v>
      </c>
      <c r="N828" s="12">
        <v>0</v>
      </c>
      <c r="P828" s="12">
        <f t="shared" si="339"/>
        <v>0</v>
      </c>
      <c r="Q828" s="12">
        <f t="shared" si="340"/>
        <v>0</v>
      </c>
    </row>
    <row r="829" spans="1:17" x14ac:dyDescent="0.3">
      <c r="C829" s="13">
        <f>SUM(C824:C828)</f>
        <v>8</v>
      </c>
      <c r="D829" s="13">
        <f>SUM(D824:D828)</f>
        <v>1</v>
      </c>
      <c r="E829" s="13">
        <f>SUM(E824:E828)</f>
        <v>0</v>
      </c>
      <c r="F829" s="13">
        <f>SUM(F824:F828)</f>
        <v>7</v>
      </c>
      <c r="G829" s="13">
        <f>SUM(G824:G828)</f>
        <v>1</v>
      </c>
      <c r="H829" s="24">
        <f t="shared" si="337"/>
        <v>0.125</v>
      </c>
      <c r="I829" s="15">
        <v>1144</v>
      </c>
      <c r="J829" s="13">
        <f>SUM(J824:J828)</f>
        <v>11731</v>
      </c>
      <c r="K829" s="25">
        <f t="shared" si="338"/>
        <v>1466.375</v>
      </c>
      <c r="P829" s="13">
        <f>SUM(P824:P828)</f>
        <v>99</v>
      </c>
      <c r="Q829" s="13">
        <f>SUM(Q824:Q828)</f>
        <v>3495</v>
      </c>
    </row>
    <row r="830" spans="1:17" x14ac:dyDescent="0.3">
      <c r="C830" s="13"/>
      <c r="D830" s="13"/>
      <c r="E830" s="13"/>
      <c r="F830" s="13"/>
      <c r="G830" s="13"/>
      <c r="H830" s="24"/>
      <c r="I830" s="15"/>
      <c r="J830" s="13"/>
      <c r="K830" s="25"/>
    </row>
    <row r="831" spans="1:17" x14ac:dyDescent="0.3">
      <c r="A831" s="22" t="s">
        <v>136</v>
      </c>
      <c r="C831" s="13"/>
      <c r="D831" s="13"/>
      <c r="E831" s="13"/>
      <c r="F831" s="13"/>
      <c r="G831" s="13"/>
      <c r="H831" s="24"/>
      <c r="I831" s="26"/>
      <c r="J831" s="13"/>
      <c r="K831" s="25"/>
    </row>
    <row r="832" spans="1:17" x14ac:dyDescent="0.3">
      <c r="C832" s="12" t="s">
        <v>75</v>
      </c>
      <c r="D832" s="12" t="s">
        <v>76</v>
      </c>
      <c r="E832" s="12" t="s">
        <v>77</v>
      </c>
      <c r="F832" s="12" t="s">
        <v>75</v>
      </c>
      <c r="G832" s="12" t="s">
        <v>0</v>
      </c>
      <c r="H832" s="12" t="s">
        <v>5</v>
      </c>
      <c r="I832" s="12" t="s">
        <v>79</v>
      </c>
      <c r="J832" s="12" t="s">
        <v>14</v>
      </c>
      <c r="K832" s="12" t="s">
        <v>1</v>
      </c>
      <c r="L832" s="12" t="s">
        <v>78</v>
      </c>
      <c r="N832" s="12" t="s">
        <v>178</v>
      </c>
      <c r="P832" s="12" t="s">
        <v>185</v>
      </c>
      <c r="Q832" s="12" t="s">
        <v>186</v>
      </c>
    </row>
    <row r="833" spans="1:17" x14ac:dyDescent="0.3">
      <c r="A833" s="12" t="s">
        <v>135</v>
      </c>
      <c r="B833" s="12" t="s">
        <v>4</v>
      </c>
      <c r="C833" s="18">
        <v>8</v>
      </c>
      <c r="D833" s="18">
        <v>3</v>
      </c>
      <c r="E833" s="18">
        <v>3</v>
      </c>
      <c r="F833" s="12">
        <f t="shared" ref="F833:F839" si="341">C833-D833-E833</f>
        <v>2</v>
      </c>
      <c r="G833" s="13">
        <f t="shared" ref="G833:G839" si="342">D833+E833/2</f>
        <v>4.5</v>
      </c>
      <c r="H833" s="14">
        <f t="shared" ref="H833:H850" si="343">G833/C833</f>
        <v>0.5625</v>
      </c>
      <c r="I833" s="18">
        <v>1673</v>
      </c>
      <c r="J833" s="18">
        <v>13040</v>
      </c>
      <c r="K833" s="23">
        <f t="shared" ref="K833:K850" si="344">J833/C833</f>
        <v>1630</v>
      </c>
      <c r="L833" s="12">
        <v>1584</v>
      </c>
      <c r="N833" s="12">
        <v>56</v>
      </c>
      <c r="P833" s="12">
        <f t="shared" si="339"/>
        <v>448</v>
      </c>
      <c r="Q833" s="12">
        <f t="shared" si="340"/>
        <v>13384</v>
      </c>
    </row>
    <row r="834" spans="1:17" x14ac:dyDescent="0.3">
      <c r="B834" s="12" t="s">
        <v>137</v>
      </c>
      <c r="C834" s="18">
        <v>7</v>
      </c>
      <c r="D834" s="18">
        <v>3</v>
      </c>
      <c r="E834" s="18">
        <v>2</v>
      </c>
      <c r="F834" s="12">
        <f t="shared" si="341"/>
        <v>2</v>
      </c>
      <c r="G834" s="13">
        <f t="shared" si="342"/>
        <v>4</v>
      </c>
      <c r="H834" s="14">
        <f t="shared" si="343"/>
        <v>0.5714285714285714</v>
      </c>
      <c r="I834" s="18">
        <v>1740</v>
      </c>
      <c r="J834" s="18">
        <v>11830</v>
      </c>
      <c r="K834" s="23">
        <f t="shared" si="344"/>
        <v>1690</v>
      </c>
      <c r="N834" s="12">
        <v>57</v>
      </c>
      <c r="P834" s="12">
        <f t="shared" si="339"/>
        <v>399</v>
      </c>
      <c r="Q834" s="12">
        <f t="shared" si="340"/>
        <v>12180</v>
      </c>
    </row>
    <row r="835" spans="1:17" x14ac:dyDescent="0.3">
      <c r="B835" s="12" t="s">
        <v>138</v>
      </c>
      <c r="C835" s="18">
        <v>1</v>
      </c>
      <c r="D835" s="18">
        <v>0</v>
      </c>
      <c r="E835" s="18">
        <v>1</v>
      </c>
      <c r="F835" s="12">
        <f t="shared" si="341"/>
        <v>0</v>
      </c>
      <c r="G835" s="13">
        <f t="shared" si="342"/>
        <v>0.5</v>
      </c>
      <c r="H835" s="14">
        <f t="shared" si="343"/>
        <v>0.5</v>
      </c>
      <c r="I835" s="18">
        <v>1887</v>
      </c>
      <c r="J835" s="18">
        <v>1887</v>
      </c>
      <c r="K835" s="23">
        <f t="shared" si="344"/>
        <v>1887</v>
      </c>
      <c r="N835" s="12">
        <v>50</v>
      </c>
      <c r="P835" s="12">
        <f t="shared" si="339"/>
        <v>50</v>
      </c>
      <c r="Q835" s="12">
        <f t="shared" si="340"/>
        <v>1887</v>
      </c>
    </row>
    <row r="836" spans="1:17" x14ac:dyDescent="0.3">
      <c r="A836" s="12" t="s">
        <v>142</v>
      </c>
      <c r="B836" s="12" t="s">
        <v>4</v>
      </c>
      <c r="C836" s="18">
        <v>5</v>
      </c>
      <c r="D836" s="18">
        <v>3</v>
      </c>
      <c r="E836" s="18">
        <v>2</v>
      </c>
      <c r="F836" s="12">
        <f t="shared" si="341"/>
        <v>0</v>
      </c>
      <c r="G836" s="13">
        <f t="shared" si="342"/>
        <v>4</v>
      </c>
      <c r="H836" s="14">
        <f t="shared" si="343"/>
        <v>0.8</v>
      </c>
      <c r="I836" s="18">
        <v>2111</v>
      </c>
      <c r="J836" s="18">
        <v>9354</v>
      </c>
      <c r="K836" s="23">
        <f t="shared" si="344"/>
        <v>1870.8</v>
      </c>
      <c r="L836" s="12">
        <v>1800</v>
      </c>
      <c r="N836" s="12">
        <v>80</v>
      </c>
      <c r="P836" s="12">
        <f t="shared" si="339"/>
        <v>400</v>
      </c>
      <c r="Q836" s="12">
        <f t="shared" si="340"/>
        <v>10555</v>
      </c>
    </row>
    <row r="837" spans="1:17" x14ac:dyDescent="0.3">
      <c r="B837" s="12" t="s">
        <v>137</v>
      </c>
      <c r="C837" s="18">
        <v>3</v>
      </c>
      <c r="D837" s="18">
        <v>2</v>
      </c>
      <c r="E837" s="18">
        <v>1</v>
      </c>
      <c r="F837" s="12">
        <f t="shared" si="341"/>
        <v>0</v>
      </c>
      <c r="G837" s="13">
        <f t="shared" si="342"/>
        <v>2.5</v>
      </c>
      <c r="H837" s="14">
        <f t="shared" si="343"/>
        <v>0.83333333333333337</v>
      </c>
      <c r="I837" s="18">
        <v>1830</v>
      </c>
      <c r="J837" s="18">
        <v>4670</v>
      </c>
      <c r="K837" s="23">
        <f t="shared" si="344"/>
        <v>1556.6666666666667</v>
      </c>
      <c r="N837" s="12">
        <v>83</v>
      </c>
      <c r="P837" s="12">
        <f t="shared" si="339"/>
        <v>249</v>
      </c>
      <c r="Q837" s="12">
        <f t="shared" si="340"/>
        <v>5490</v>
      </c>
    </row>
    <row r="838" spans="1:17" x14ac:dyDescent="0.3">
      <c r="A838" s="12" t="s">
        <v>149</v>
      </c>
      <c r="B838" s="12" t="s">
        <v>158</v>
      </c>
      <c r="C838" s="18">
        <v>2</v>
      </c>
      <c r="D838" s="18">
        <v>2</v>
      </c>
      <c r="E838" s="18">
        <v>0</v>
      </c>
      <c r="F838" s="12">
        <f t="shared" si="341"/>
        <v>0</v>
      </c>
      <c r="G838" s="13">
        <f t="shared" si="342"/>
        <v>2</v>
      </c>
      <c r="H838" s="14">
        <f t="shared" si="343"/>
        <v>1</v>
      </c>
      <c r="I838" s="18">
        <v>2848</v>
      </c>
      <c r="J838" s="18">
        <v>4096</v>
      </c>
      <c r="K838" s="23">
        <f t="shared" si="344"/>
        <v>2048</v>
      </c>
      <c r="L838" s="12">
        <v>1739</v>
      </c>
      <c r="N838" s="12">
        <v>100</v>
      </c>
      <c r="P838" s="12">
        <f t="shared" si="339"/>
        <v>200</v>
      </c>
      <c r="Q838" s="12">
        <f t="shared" si="340"/>
        <v>5696</v>
      </c>
    </row>
    <row r="839" spans="1:17" x14ac:dyDescent="0.3">
      <c r="B839" s="12" t="s">
        <v>4</v>
      </c>
      <c r="C839" s="18">
        <v>4</v>
      </c>
      <c r="D839" s="18">
        <v>2</v>
      </c>
      <c r="E839" s="18">
        <v>1</v>
      </c>
      <c r="F839" s="12">
        <f t="shared" si="341"/>
        <v>1</v>
      </c>
      <c r="G839" s="13">
        <f t="shared" si="342"/>
        <v>2.5</v>
      </c>
      <c r="H839" s="14">
        <f t="shared" si="343"/>
        <v>0.625</v>
      </c>
      <c r="I839" s="18">
        <v>2149</v>
      </c>
      <c r="J839" s="18">
        <v>8215</v>
      </c>
      <c r="K839" s="23">
        <f t="shared" si="344"/>
        <v>2053.75</v>
      </c>
      <c r="N839" s="12">
        <v>63</v>
      </c>
      <c r="P839" s="12">
        <f t="shared" si="339"/>
        <v>252</v>
      </c>
      <c r="Q839" s="12">
        <f t="shared" si="340"/>
        <v>8596</v>
      </c>
    </row>
    <row r="840" spans="1:17" x14ac:dyDescent="0.3">
      <c r="B840" s="12" t="s">
        <v>137</v>
      </c>
      <c r="C840" s="18">
        <v>5</v>
      </c>
      <c r="D840" s="18">
        <v>2</v>
      </c>
      <c r="E840" s="18">
        <v>1</v>
      </c>
      <c r="F840" s="12">
        <f t="shared" ref="F840:F849" si="345">C840-D840-E840</f>
        <v>2</v>
      </c>
      <c r="G840" s="13">
        <f t="shared" ref="G840:G849" si="346">D840+E840/2</f>
        <v>2.5</v>
      </c>
      <c r="H840" s="14">
        <f t="shared" si="343"/>
        <v>0.5</v>
      </c>
      <c r="I840" s="18">
        <v>1889</v>
      </c>
      <c r="J840" s="18">
        <v>9443</v>
      </c>
      <c r="K840" s="23">
        <f t="shared" si="344"/>
        <v>1888.6</v>
      </c>
      <c r="N840" s="12">
        <v>50</v>
      </c>
      <c r="P840" s="12">
        <f t="shared" si="339"/>
        <v>250</v>
      </c>
      <c r="Q840" s="12">
        <f t="shared" si="340"/>
        <v>9445</v>
      </c>
    </row>
    <row r="841" spans="1:17" x14ac:dyDescent="0.3">
      <c r="A841" s="12" t="s">
        <v>160</v>
      </c>
      <c r="B841" s="12" t="s">
        <v>158</v>
      </c>
      <c r="C841" s="18">
        <v>3</v>
      </c>
      <c r="D841" s="18">
        <v>0</v>
      </c>
      <c r="E841" s="18">
        <v>2</v>
      </c>
      <c r="F841" s="12">
        <f t="shared" si="345"/>
        <v>1</v>
      </c>
      <c r="G841" s="13">
        <f t="shared" si="346"/>
        <v>1</v>
      </c>
      <c r="H841" s="14">
        <f t="shared" si="343"/>
        <v>0.33333333333333331</v>
      </c>
      <c r="I841" s="18">
        <v>1835</v>
      </c>
      <c r="J841" s="18">
        <v>5881</v>
      </c>
      <c r="K841" s="23">
        <f t="shared" si="344"/>
        <v>1960.3333333333333</v>
      </c>
      <c r="L841" s="12">
        <v>1956</v>
      </c>
      <c r="N841" s="12">
        <v>33</v>
      </c>
      <c r="P841" s="12">
        <f t="shared" si="339"/>
        <v>99</v>
      </c>
      <c r="Q841" s="12">
        <f t="shared" si="340"/>
        <v>5505</v>
      </c>
    </row>
    <row r="842" spans="1:17" x14ac:dyDescent="0.3">
      <c r="B842" s="12" t="s">
        <v>4</v>
      </c>
      <c r="C842" s="18">
        <v>7</v>
      </c>
      <c r="D842" s="18">
        <v>2</v>
      </c>
      <c r="E842" s="18">
        <v>2</v>
      </c>
      <c r="F842" s="12">
        <f t="shared" si="345"/>
        <v>3</v>
      </c>
      <c r="G842" s="13">
        <f t="shared" si="346"/>
        <v>3</v>
      </c>
      <c r="H842" s="14">
        <f t="shared" si="343"/>
        <v>0.42857142857142855</v>
      </c>
      <c r="I842" s="18">
        <v>1986</v>
      </c>
      <c r="J842" s="18">
        <v>14251</v>
      </c>
      <c r="K842" s="23">
        <f t="shared" si="344"/>
        <v>2035.8571428571429</v>
      </c>
      <c r="N842" s="12">
        <v>43</v>
      </c>
      <c r="P842" s="12">
        <f t="shared" si="339"/>
        <v>301</v>
      </c>
      <c r="Q842" s="12">
        <f t="shared" si="340"/>
        <v>13902</v>
      </c>
    </row>
    <row r="843" spans="1:17" x14ac:dyDescent="0.3">
      <c r="B843" s="12" t="s">
        <v>137</v>
      </c>
      <c r="C843" s="18">
        <v>4</v>
      </c>
      <c r="D843" s="18">
        <v>3</v>
      </c>
      <c r="E843" s="18">
        <v>0</v>
      </c>
      <c r="F843" s="12">
        <f t="shared" si="345"/>
        <v>1</v>
      </c>
      <c r="G843" s="13">
        <f t="shared" si="346"/>
        <v>3</v>
      </c>
      <c r="H843" s="14">
        <f>G843/C843</f>
        <v>0.75</v>
      </c>
      <c r="I843" s="18">
        <v>2172</v>
      </c>
      <c r="J843" s="18">
        <v>7915</v>
      </c>
      <c r="K843" s="23">
        <f>J843/C843</f>
        <v>1978.75</v>
      </c>
      <c r="N843" s="12">
        <v>75</v>
      </c>
      <c r="P843" s="12">
        <f t="shared" si="339"/>
        <v>300</v>
      </c>
      <c r="Q843" s="12">
        <f t="shared" si="340"/>
        <v>8688</v>
      </c>
    </row>
    <row r="844" spans="1:17" x14ac:dyDescent="0.3">
      <c r="A844" s="12" t="s">
        <v>173</v>
      </c>
      <c r="B844" s="12" t="s">
        <v>158</v>
      </c>
      <c r="C844" s="18">
        <v>5</v>
      </c>
      <c r="D844" s="18">
        <v>2</v>
      </c>
      <c r="E844" s="18">
        <v>2</v>
      </c>
      <c r="F844" s="12">
        <f t="shared" si="345"/>
        <v>1</v>
      </c>
      <c r="G844" s="13">
        <f t="shared" si="346"/>
        <v>3</v>
      </c>
      <c r="H844" s="14">
        <f>G844/C844</f>
        <v>0.6</v>
      </c>
      <c r="I844" s="18">
        <v>2147</v>
      </c>
      <c r="J844" s="18">
        <v>10375</v>
      </c>
      <c r="K844" s="23">
        <f>J844/C844</f>
        <v>2075</v>
      </c>
      <c r="L844" s="12">
        <v>1978</v>
      </c>
      <c r="N844" s="12">
        <v>60</v>
      </c>
      <c r="P844" s="12">
        <f t="shared" si="339"/>
        <v>300</v>
      </c>
      <c r="Q844" s="12">
        <f t="shared" si="340"/>
        <v>10735</v>
      </c>
    </row>
    <row r="845" spans="1:17" x14ac:dyDescent="0.3">
      <c r="B845" s="12" t="s">
        <v>4</v>
      </c>
      <c r="C845" s="18">
        <v>8</v>
      </c>
      <c r="D845" s="18">
        <v>4</v>
      </c>
      <c r="E845" s="18">
        <v>2</v>
      </c>
      <c r="F845" s="12">
        <f t="shared" si="345"/>
        <v>2</v>
      </c>
      <c r="G845" s="13">
        <f t="shared" si="346"/>
        <v>5</v>
      </c>
      <c r="H845" s="14">
        <f>G845/C845</f>
        <v>0.625</v>
      </c>
      <c r="I845" s="18">
        <v>2027</v>
      </c>
      <c r="J845" s="18">
        <v>15459</v>
      </c>
      <c r="K845" s="23">
        <f>J845/C845</f>
        <v>1932.375</v>
      </c>
      <c r="N845" s="12">
        <v>63</v>
      </c>
      <c r="P845" s="12">
        <f t="shared" si="339"/>
        <v>504</v>
      </c>
      <c r="Q845" s="12">
        <f t="shared" si="340"/>
        <v>16216</v>
      </c>
    </row>
    <row r="846" spans="1:17" x14ac:dyDescent="0.3">
      <c r="B846" s="12" t="s">
        <v>137</v>
      </c>
      <c r="C846" s="18">
        <v>5</v>
      </c>
      <c r="D846" s="18">
        <v>3</v>
      </c>
      <c r="E846" s="18">
        <v>2</v>
      </c>
      <c r="F846" s="12">
        <f t="shared" ref="F846:F848" si="347">C846-D846-E846</f>
        <v>0</v>
      </c>
      <c r="G846" s="13">
        <f t="shared" ref="G846:G848" si="348">D846+E846/2</f>
        <v>4</v>
      </c>
      <c r="H846" s="14">
        <f t="shared" ref="H846:H848" si="349">G846/C846</f>
        <v>0.8</v>
      </c>
      <c r="I846" s="18">
        <v>2217</v>
      </c>
      <c r="J846" s="18">
        <v>9887</v>
      </c>
      <c r="K846" s="23">
        <f t="shared" ref="K846:K848" si="350">J846/C846</f>
        <v>1977.4</v>
      </c>
      <c r="N846" s="12">
        <v>80</v>
      </c>
      <c r="P846" s="12">
        <f t="shared" ref="P846:P848" si="351">N846*C846</f>
        <v>400</v>
      </c>
      <c r="Q846" s="12">
        <f t="shared" ref="Q846:Q848" si="352">I846*C846</f>
        <v>11085</v>
      </c>
    </row>
    <row r="847" spans="1:17" x14ac:dyDescent="0.3">
      <c r="A847" s="12" t="s">
        <v>179</v>
      </c>
      <c r="B847" s="12" t="s">
        <v>158</v>
      </c>
      <c r="C847" s="18">
        <v>3</v>
      </c>
      <c r="D847" s="18">
        <v>0</v>
      </c>
      <c r="E847" s="18">
        <v>1</v>
      </c>
      <c r="F847" s="12">
        <f t="shared" si="347"/>
        <v>2</v>
      </c>
      <c r="G847" s="13">
        <f t="shared" si="348"/>
        <v>0.5</v>
      </c>
      <c r="H847" s="14">
        <f t="shared" si="349"/>
        <v>0.16666666666666666</v>
      </c>
      <c r="I847" s="18">
        <v>1810</v>
      </c>
      <c r="J847" s="18">
        <v>6250</v>
      </c>
      <c r="K847" s="23">
        <f t="shared" si="350"/>
        <v>2083.3333333333335</v>
      </c>
      <c r="L847" s="12">
        <v>2065</v>
      </c>
      <c r="N847" s="12">
        <v>17</v>
      </c>
      <c r="P847" s="12">
        <f t="shared" si="351"/>
        <v>51</v>
      </c>
      <c r="Q847" s="12">
        <f t="shared" si="352"/>
        <v>5430</v>
      </c>
    </row>
    <row r="848" spans="1:17" x14ac:dyDescent="0.3">
      <c r="B848" s="12" t="s">
        <v>4</v>
      </c>
      <c r="C848" s="18">
        <v>6</v>
      </c>
      <c r="D848" s="18">
        <v>4</v>
      </c>
      <c r="E848" s="18">
        <v>1</v>
      </c>
      <c r="F848" s="12">
        <f t="shared" si="347"/>
        <v>1</v>
      </c>
      <c r="G848" s="13">
        <f t="shared" si="348"/>
        <v>4.5</v>
      </c>
      <c r="H848" s="14">
        <f t="shared" si="349"/>
        <v>0.75</v>
      </c>
      <c r="I848" s="18">
        <v>2174</v>
      </c>
      <c r="J848" s="18">
        <v>11886</v>
      </c>
      <c r="K848" s="23">
        <f t="shared" si="350"/>
        <v>1981</v>
      </c>
      <c r="N848" s="12">
        <v>75</v>
      </c>
      <c r="P848" s="12">
        <f t="shared" si="351"/>
        <v>450</v>
      </c>
      <c r="Q848" s="12">
        <f t="shared" si="352"/>
        <v>13044</v>
      </c>
    </row>
    <row r="849" spans="1:17" x14ac:dyDescent="0.3">
      <c r="B849" s="12" t="s">
        <v>181</v>
      </c>
      <c r="C849" s="18">
        <v>4</v>
      </c>
      <c r="D849" s="18">
        <v>1</v>
      </c>
      <c r="E849" s="18">
        <v>1</v>
      </c>
      <c r="F849" s="12">
        <f t="shared" si="345"/>
        <v>2</v>
      </c>
      <c r="G849" s="13">
        <f t="shared" si="346"/>
        <v>1.5</v>
      </c>
      <c r="H849" s="14">
        <f t="shared" si="343"/>
        <v>0.375</v>
      </c>
      <c r="I849" s="18">
        <v>1911</v>
      </c>
      <c r="J849" s="18">
        <v>7992</v>
      </c>
      <c r="K849" s="23">
        <f t="shared" si="344"/>
        <v>1998</v>
      </c>
      <c r="N849" s="12">
        <v>38</v>
      </c>
      <c r="P849" s="12">
        <f t="shared" si="339"/>
        <v>152</v>
      </c>
      <c r="Q849" s="12">
        <f t="shared" si="340"/>
        <v>7644</v>
      </c>
    </row>
    <row r="850" spans="1:17" x14ac:dyDescent="0.3">
      <c r="C850" s="13">
        <f>SUM(C833:C849)</f>
        <v>80</v>
      </c>
      <c r="D850" s="13">
        <f>SUM(D833:D849)</f>
        <v>36</v>
      </c>
      <c r="E850" s="13">
        <f>SUM(E833:E849)</f>
        <v>24</v>
      </c>
      <c r="F850" s="13">
        <f>SUM(F833:F849)</f>
        <v>20</v>
      </c>
      <c r="G850" s="13">
        <f>SUM(G833:G849)</f>
        <v>48</v>
      </c>
      <c r="H850" s="24">
        <f t="shared" si="343"/>
        <v>0.6</v>
      </c>
      <c r="I850" s="26">
        <v>1973</v>
      </c>
      <c r="J850" s="13">
        <f>SUM(J833:J849)</f>
        <v>152431</v>
      </c>
      <c r="K850" s="25">
        <f t="shared" si="344"/>
        <v>1905.3875</v>
      </c>
      <c r="P850" s="13">
        <f>SUM(P833:P849)</f>
        <v>4805</v>
      </c>
      <c r="Q850" s="13">
        <f>SUM(Q833:Q849)</f>
        <v>159482</v>
      </c>
    </row>
    <row r="852" spans="1:17" x14ac:dyDescent="0.3">
      <c r="A852" s="22" t="s">
        <v>59</v>
      </c>
    </row>
    <row r="853" spans="1:17" x14ac:dyDescent="0.3">
      <c r="C853" s="12" t="s">
        <v>75</v>
      </c>
      <c r="D853" s="12" t="s">
        <v>76</v>
      </c>
      <c r="E853" s="12" t="s">
        <v>77</v>
      </c>
      <c r="F853" s="12" t="s">
        <v>75</v>
      </c>
      <c r="G853" s="12" t="s">
        <v>0</v>
      </c>
      <c r="H853" s="12" t="s">
        <v>5</v>
      </c>
      <c r="I853" s="12" t="s">
        <v>79</v>
      </c>
      <c r="J853" s="12" t="s">
        <v>14</v>
      </c>
      <c r="K853" s="12" t="s">
        <v>1</v>
      </c>
      <c r="L853" s="12" t="s">
        <v>78</v>
      </c>
      <c r="N853" s="12" t="s">
        <v>178</v>
      </c>
      <c r="P853" s="12" t="s">
        <v>185</v>
      </c>
      <c r="Q853" s="12" t="s">
        <v>186</v>
      </c>
    </row>
    <row r="854" spans="1:17" x14ac:dyDescent="0.3">
      <c r="A854" s="12" t="s">
        <v>106</v>
      </c>
      <c r="B854" s="12" t="s">
        <v>4</v>
      </c>
      <c r="C854" s="12">
        <v>2</v>
      </c>
      <c r="D854" s="12">
        <v>1</v>
      </c>
      <c r="E854" s="12">
        <v>1</v>
      </c>
      <c r="F854" s="12">
        <f t="shared" ref="F854:F861" si="353">C854-D854-E854</f>
        <v>0</v>
      </c>
      <c r="G854" s="13">
        <f t="shared" ref="G854:G861" si="354">D854+E854/2</f>
        <v>1.5</v>
      </c>
      <c r="H854" s="14">
        <f>G854/C854</f>
        <v>0.75</v>
      </c>
      <c r="I854" s="12">
        <v>1443</v>
      </c>
      <c r="J854" s="12">
        <v>2500</v>
      </c>
      <c r="K854" s="23">
        <f>J854/C854</f>
        <v>1250</v>
      </c>
      <c r="L854" s="12">
        <v>1649</v>
      </c>
      <c r="N854" s="12">
        <v>75</v>
      </c>
      <c r="P854" s="12">
        <f t="shared" si="339"/>
        <v>150</v>
      </c>
      <c r="Q854" s="12">
        <f t="shared" si="340"/>
        <v>2886</v>
      </c>
    </row>
    <row r="855" spans="1:17" x14ac:dyDescent="0.3">
      <c r="B855" s="12" t="s">
        <v>2</v>
      </c>
      <c r="C855" s="12">
        <v>5</v>
      </c>
      <c r="D855" s="12">
        <v>2</v>
      </c>
      <c r="E855" s="12">
        <v>3</v>
      </c>
      <c r="F855" s="12">
        <f t="shared" si="353"/>
        <v>0</v>
      </c>
      <c r="G855" s="13">
        <f t="shared" si="354"/>
        <v>3.5</v>
      </c>
      <c r="H855" s="14">
        <f>G855/C855</f>
        <v>0.7</v>
      </c>
      <c r="I855" s="12">
        <v>1609</v>
      </c>
      <c r="J855" s="12">
        <v>7301</v>
      </c>
      <c r="K855" s="23">
        <f>J855/C855</f>
        <v>1460.2</v>
      </c>
      <c r="N855" s="12">
        <v>70</v>
      </c>
      <c r="P855" s="12">
        <f t="shared" si="339"/>
        <v>350</v>
      </c>
      <c r="Q855" s="12">
        <f t="shared" si="340"/>
        <v>8045</v>
      </c>
    </row>
    <row r="856" spans="1:17" x14ac:dyDescent="0.3">
      <c r="A856" s="12" t="s">
        <v>6</v>
      </c>
      <c r="B856" s="12" t="s">
        <v>2</v>
      </c>
      <c r="C856" s="12">
        <v>5</v>
      </c>
      <c r="D856" s="12">
        <v>3</v>
      </c>
      <c r="E856" s="12">
        <v>1</v>
      </c>
      <c r="F856" s="12">
        <f t="shared" si="353"/>
        <v>1</v>
      </c>
      <c r="G856" s="13">
        <f t="shared" si="354"/>
        <v>3.5</v>
      </c>
      <c r="H856" s="14">
        <f>G856/C856</f>
        <v>0.7</v>
      </c>
      <c r="I856" s="12">
        <v>1562</v>
      </c>
      <c r="J856" s="12">
        <v>7067</v>
      </c>
      <c r="K856" s="23">
        <f>J856/C856</f>
        <v>1413.4</v>
      </c>
      <c r="L856" s="12">
        <v>1646</v>
      </c>
      <c r="N856" s="12">
        <v>70</v>
      </c>
      <c r="P856" s="12">
        <f t="shared" si="339"/>
        <v>350</v>
      </c>
      <c r="Q856" s="12">
        <f t="shared" si="340"/>
        <v>7810</v>
      </c>
    </row>
    <row r="857" spans="1:17" x14ac:dyDescent="0.3">
      <c r="A857" s="12" t="s">
        <v>7</v>
      </c>
      <c r="B857" s="12" t="s">
        <v>2</v>
      </c>
      <c r="C857" s="12">
        <v>3</v>
      </c>
      <c r="D857" s="12">
        <v>0</v>
      </c>
      <c r="E857" s="12">
        <v>0</v>
      </c>
      <c r="F857" s="12">
        <f t="shared" si="353"/>
        <v>3</v>
      </c>
      <c r="G857" s="13">
        <f t="shared" si="354"/>
        <v>0</v>
      </c>
      <c r="H857" s="14">
        <f t="shared" ref="H857:H862" si="355">G857/C857</f>
        <v>0</v>
      </c>
      <c r="J857" s="12">
        <v>5446</v>
      </c>
      <c r="K857" s="23">
        <f t="shared" ref="K857:K862" si="356">J857/C857</f>
        <v>1815.3333333333333</v>
      </c>
      <c r="L857" s="12">
        <v>1646</v>
      </c>
      <c r="N857" s="12">
        <v>0</v>
      </c>
      <c r="P857" s="12">
        <f t="shared" si="339"/>
        <v>0</v>
      </c>
      <c r="Q857" s="12">
        <f t="shared" si="340"/>
        <v>0</v>
      </c>
    </row>
    <row r="858" spans="1:17" x14ac:dyDescent="0.3">
      <c r="A858" s="12" t="s">
        <v>8</v>
      </c>
      <c r="B858" s="12" t="s">
        <v>4</v>
      </c>
      <c r="C858" s="12">
        <v>2</v>
      </c>
      <c r="D858" s="12">
        <v>0</v>
      </c>
      <c r="E858" s="12">
        <v>2</v>
      </c>
      <c r="F858" s="12">
        <f t="shared" si="353"/>
        <v>0</v>
      </c>
      <c r="G858" s="13">
        <f t="shared" si="354"/>
        <v>1</v>
      </c>
      <c r="H858" s="14">
        <f t="shared" si="355"/>
        <v>0.5</v>
      </c>
      <c r="I858" s="12">
        <v>1410</v>
      </c>
      <c r="J858" s="12">
        <v>2819</v>
      </c>
      <c r="K858" s="23">
        <f t="shared" si="356"/>
        <v>1409.5</v>
      </c>
      <c r="L858" s="12">
        <v>1633</v>
      </c>
      <c r="N858" s="12">
        <v>50</v>
      </c>
      <c r="P858" s="12">
        <f t="shared" si="339"/>
        <v>100</v>
      </c>
      <c r="Q858" s="12">
        <f t="shared" si="340"/>
        <v>2820</v>
      </c>
    </row>
    <row r="859" spans="1:17" x14ac:dyDescent="0.3">
      <c r="B859" s="12" t="s">
        <v>3</v>
      </c>
      <c r="C859" s="12">
        <v>4</v>
      </c>
      <c r="D859" s="12">
        <v>1</v>
      </c>
      <c r="E859" s="12">
        <v>3</v>
      </c>
      <c r="F859" s="12">
        <f t="shared" si="353"/>
        <v>0</v>
      </c>
      <c r="G859" s="13">
        <f t="shared" si="354"/>
        <v>2.5</v>
      </c>
      <c r="H859" s="14">
        <f t="shared" si="355"/>
        <v>0.625</v>
      </c>
      <c r="I859" s="12">
        <v>1513</v>
      </c>
      <c r="J859" s="12">
        <v>5671</v>
      </c>
      <c r="K859" s="23">
        <f t="shared" si="356"/>
        <v>1417.75</v>
      </c>
      <c r="N859" s="12">
        <v>63</v>
      </c>
      <c r="P859" s="12">
        <f t="shared" si="339"/>
        <v>252</v>
      </c>
      <c r="Q859" s="12">
        <f t="shared" si="340"/>
        <v>6052</v>
      </c>
    </row>
    <row r="860" spans="1:17" x14ac:dyDescent="0.3">
      <c r="A860" s="12" t="s">
        <v>9</v>
      </c>
      <c r="B860" s="12" t="s">
        <v>2</v>
      </c>
      <c r="C860" s="12">
        <v>1</v>
      </c>
      <c r="D860" s="12">
        <v>1</v>
      </c>
      <c r="E860" s="12">
        <v>0</v>
      </c>
      <c r="F860" s="12">
        <f t="shared" si="353"/>
        <v>0</v>
      </c>
      <c r="G860" s="13">
        <f t="shared" si="354"/>
        <v>1</v>
      </c>
      <c r="H860" s="14">
        <f t="shared" si="355"/>
        <v>1</v>
      </c>
      <c r="I860" s="12">
        <v>2427</v>
      </c>
      <c r="J860" s="12">
        <v>1627</v>
      </c>
      <c r="K860" s="23">
        <f t="shared" si="356"/>
        <v>1627</v>
      </c>
      <c r="L860" s="12">
        <v>1615</v>
      </c>
      <c r="N860" s="12">
        <v>100</v>
      </c>
      <c r="P860" s="12">
        <f t="shared" si="339"/>
        <v>100</v>
      </c>
      <c r="Q860" s="12">
        <f t="shared" si="340"/>
        <v>2427</v>
      </c>
    </row>
    <row r="861" spans="1:17" x14ac:dyDescent="0.3">
      <c r="A861" s="12" t="s">
        <v>12</v>
      </c>
      <c r="B861" s="12" t="s">
        <v>4</v>
      </c>
      <c r="C861" s="12">
        <v>1</v>
      </c>
      <c r="D861" s="12">
        <v>0</v>
      </c>
      <c r="E861" s="12">
        <v>0</v>
      </c>
      <c r="F861" s="12">
        <f t="shared" si="353"/>
        <v>1</v>
      </c>
      <c r="G861" s="13">
        <f t="shared" si="354"/>
        <v>0</v>
      </c>
      <c r="H861" s="14">
        <f t="shared" si="355"/>
        <v>0</v>
      </c>
      <c r="J861" s="12">
        <v>1952</v>
      </c>
      <c r="K861" s="23">
        <f t="shared" si="356"/>
        <v>1952</v>
      </c>
      <c r="L861" s="12">
        <v>1620</v>
      </c>
      <c r="N861" s="12">
        <v>0</v>
      </c>
      <c r="P861" s="12">
        <f t="shared" si="339"/>
        <v>0</v>
      </c>
      <c r="Q861" s="12">
        <f t="shared" si="340"/>
        <v>0</v>
      </c>
    </row>
    <row r="862" spans="1:17" x14ac:dyDescent="0.3">
      <c r="C862" s="13">
        <f>SUM(C854:C861)</f>
        <v>23</v>
      </c>
      <c r="D862" s="13">
        <f>SUM(D854:D861)</f>
        <v>8</v>
      </c>
      <c r="E862" s="13">
        <f>SUM(E854:E861)</f>
        <v>10</v>
      </c>
      <c r="F862" s="13">
        <f>SUM(F854:F861)</f>
        <v>5</v>
      </c>
      <c r="G862" s="13">
        <f>SUM(G854:G861)</f>
        <v>13</v>
      </c>
      <c r="H862" s="24">
        <f t="shared" si="355"/>
        <v>0.56521739130434778</v>
      </c>
      <c r="I862" s="26">
        <v>1545</v>
      </c>
      <c r="J862" s="13">
        <f>SUM(J854:J861)</f>
        <v>34383</v>
      </c>
      <c r="K862" s="25">
        <f t="shared" si="356"/>
        <v>1494.9130434782608</v>
      </c>
      <c r="P862" s="13">
        <f>SUM(P854:P861)</f>
        <v>1302</v>
      </c>
      <c r="Q862" s="13">
        <f>SUM(Q854:Q861)</f>
        <v>30040</v>
      </c>
    </row>
    <row r="864" spans="1:17" x14ac:dyDescent="0.3">
      <c r="A864" s="22" t="s">
        <v>132</v>
      </c>
      <c r="C864" s="13"/>
      <c r="D864" s="13"/>
      <c r="E864" s="13"/>
      <c r="F864" s="13"/>
      <c r="G864" s="13"/>
      <c r="H864" s="24"/>
      <c r="I864" s="26"/>
      <c r="J864" s="13"/>
      <c r="K864" s="25"/>
    </row>
    <row r="865" spans="1:17" x14ac:dyDescent="0.3">
      <c r="C865" s="12" t="s">
        <v>75</v>
      </c>
      <c r="D865" s="12" t="s">
        <v>76</v>
      </c>
      <c r="E865" s="12" t="s">
        <v>77</v>
      </c>
      <c r="F865" s="12" t="s">
        <v>75</v>
      </c>
      <c r="G865" s="12" t="s">
        <v>0</v>
      </c>
      <c r="H865" s="12" t="s">
        <v>5</v>
      </c>
      <c r="I865" s="12" t="s">
        <v>79</v>
      </c>
      <c r="J865" s="12" t="s">
        <v>14</v>
      </c>
      <c r="K865" s="12" t="s">
        <v>1</v>
      </c>
      <c r="L865" s="12" t="s">
        <v>78</v>
      </c>
      <c r="N865" s="12" t="s">
        <v>178</v>
      </c>
      <c r="P865" s="12" t="s">
        <v>185</v>
      </c>
      <c r="Q865" s="12" t="s">
        <v>186</v>
      </c>
    </row>
    <row r="866" spans="1:17" x14ac:dyDescent="0.3">
      <c r="A866" s="12" t="s">
        <v>127</v>
      </c>
      <c r="B866" s="12" t="s">
        <v>2</v>
      </c>
      <c r="C866" s="18">
        <v>1</v>
      </c>
      <c r="D866" s="18">
        <v>0</v>
      </c>
      <c r="E866" s="18">
        <v>0</v>
      </c>
      <c r="F866" s="12">
        <f>C866-D866-E866</f>
        <v>1</v>
      </c>
      <c r="G866" s="13">
        <f>D866+E866/2</f>
        <v>0</v>
      </c>
      <c r="H866" s="14">
        <f>G866/C866</f>
        <v>0</v>
      </c>
      <c r="I866" s="18"/>
      <c r="J866" s="18">
        <v>1703</v>
      </c>
      <c r="K866" s="23">
        <f>J866/C866</f>
        <v>1703</v>
      </c>
      <c r="L866" s="12">
        <v>1100</v>
      </c>
      <c r="N866" s="12">
        <v>0</v>
      </c>
      <c r="P866" s="12">
        <f t="shared" si="339"/>
        <v>0</v>
      </c>
      <c r="Q866" s="12">
        <f t="shared" si="340"/>
        <v>0</v>
      </c>
    </row>
    <row r="867" spans="1:17" x14ac:dyDescent="0.3">
      <c r="A867" s="12" t="s">
        <v>135</v>
      </c>
      <c r="B867" s="12" t="s">
        <v>2</v>
      </c>
      <c r="C867" s="18">
        <v>1</v>
      </c>
      <c r="D867" s="18">
        <v>0</v>
      </c>
      <c r="E867" s="18">
        <v>0</v>
      </c>
      <c r="F867" s="12">
        <f>C867-D867-E867</f>
        <v>1</v>
      </c>
      <c r="G867" s="13">
        <f>D867+E867/2</f>
        <v>0</v>
      </c>
      <c r="H867" s="14">
        <f>G867/C867</f>
        <v>0</v>
      </c>
      <c r="I867" s="18"/>
      <c r="J867" s="18">
        <v>1250</v>
      </c>
      <c r="K867" s="23">
        <f>J867/C867</f>
        <v>1250</v>
      </c>
      <c r="L867" s="12">
        <v>1100</v>
      </c>
      <c r="N867" s="12">
        <v>0</v>
      </c>
      <c r="P867" s="12">
        <f t="shared" si="339"/>
        <v>0</v>
      </c>
      <c r="Q867" s="12">
        <f t="shared" si="340"/>
        <v>0</v>
      </c>
    </row>
    <row r="868" spans="1:17" x14ac:dyDescent="0.3">
      <c r="C868" s="13">
        <f>SUM(C866:C867)</f>
        <v>2</v>
      </c>
      <c r="D868" s="13">
        <f>SUM(D866:D867)</f>
        <v>0</v>
      </c>
      <c r="E868" s="13">
        <f>SUM(E866:E867)</f>
        <v>0</v>
      </c>
      <c r="F868" s="13">
        <f>SUM(F866:F867)</f>
        <v>2</v>
      </c>
      <c r="G868" s="13">
        <f>SUM(G866:G867)</f>
        <v>0</v>
      </c>
      <c r="H868" s="24">
        <f>G868/C868</f>
        <v>0</v>
      </c>
      <c r="I868" s="26"/>
      <c r="J868" s="13">
        <f>SUM(J866:J867)</f>
        <v>2953</v>
      </c>
      <c r="K868" s="25">
        <f>J868/C868</f>
        <v>1476.5</v>
      </c>
      <c r="P868" s="13">
        <f>SUM(P866:P867)</f>
        <v>0</v>
      </c>
      <c r="Q868" s="13">
        <f>SUM(Q866:Q867)</f>
        <v>0</v>
      </c>
    </row>
    <row r="870" spans="1:17" x14ac:dyDescent="0.3">
      <c r="A870" s="22" t="s">
        <v>133</v>
      </c>
      <c r="C870" s="13"/>
      <c r="D870" s="13"/>
      <c r="E870" s="13"/>
      <c r="F870" s="13"/>
      <c r="G870" s="13"/>
      <c r="H870" s="24"/>
      <c r="I870" s="26"/>
      <c r="J870" s="13"/>
      <c r="K870" s="25"/>
    </row>
    <row r="871" spans="1:17" x14ac:dyDescent="0.3">
      <c r="C871" s="12" t="s">
        <v>75</v>
      </c>
      <c r="D871" s="12" t="s">
        <v>76</v>
      </c>
      <c r="E871" s="12" t="s">
        <v>77</v>
      </c>
      <c r="F871" s="12" t="s">
        <v>75</v>
      </c>
      <c r="G871" s="12" t="s">
        <v>0</v>
      </c>
      <c r="H871" s="12" t="s">
        <v>5</v>
      </c>
      <c r="I871" s="12" t="s">
        <v>79</v>
      </c>
      <c r="J871" s="12" t="s">
        <v>14</v>
      </c>
      <c r="K871" s="12" t="s">
        <v>1</v>
      </c>
      <c r="L871" s="12" t="s">
        <v>78</v>
      </c>
      <c r="N871" s="12" t="s">
        <v>178</v>
      </c>
      <c r="P871" s="12" t="s">
        <v>185</v>
      </c>
      <c r="Q871" s="12" t="s">
        <v>186</v>
      </c>
    </row>
    <row r="872" spans="1:17" x14ac:dyDescent="0.3">
      <c r="A872" s="12" t="s">
        <v>127</v>
      </c>
      <c r="B872" s="12" t="s">
        <v>2</v>
      </c>
      <c r="C872" s="18">
        <v>1</v>
      </c>
      <c r="D872" s="18">
        <v>0</v>
      </c>
      <c r="E872" s="18">
        <v>0</v>
      </c>
      <c r="F872" s="12">
        <f>C872-D872-E872</f>
        <v>1</v>
      </c>
      <c r="G872" s="13">
        <f>D872+E872/2</f>
        <v>0</v>
      </c>
      <c r="H872" s="14">
        <f>G872/C872</f>
        <v>0</v>
      </c>
      <c r="I872" s="18"/>
      <c r="J872" s="18">
        <v>1644</v>
      </c>
      <c r="K872" s="23">
        <f>J872/C872</f>
        <v>1644</v>
      </c>
      <c r="L872" s="12">
        <v>1100</v>
      </c>
      <c r="N872" s="12">
        <v>0</v>
      </c>
      <c r="P872" s="12">
        <f t="shared" si="339"/>
        <v>0</v>
      </c>
      <c r="Q872" s="12">
        <f t="shared" si="340"/>
        <v>0</v>
      </c>
    </row>
    <row r="873" spans="1:17" x14ac:dyDescent="0.3">
      <c r="A873" s="12" t="s">
        <v>135</v>
      </c>
      <c r="B873" s="12" t="s">
        <v>2</v>
      </c>
      <c r="C873" s="18">
        <v>1</v>
      </c>
      <c r="D873" s="18">
        <v>0</v>
      </c>
      <c r="E873" s="18">
        <v>0</v>
      </c>
      <c r="F873" s="12">
        <f>C873-D873-E873</f>
        <v>1</v>
      </c>
      <c r="G873" s="13">
        <f>D873+E873/2</f>
        <v>0</v>
      </c>
      <c r="H873" s="14">
        <f>G873/C873</f>
        <v>0</v>
      </c>
      <c r="I873" s="18"/>
      <c r="J873" s="18">
        <v>1250</v>
      </c>
      <c r="K873" s="23">
        <f>J873/C873</f>
        <v>1250</v>
      </c>
      <c r="L873" s="12">
        <v>1099</v>
      </c>
      <c r="N873" s="12">
        <v>0</v>
      </c>
      <c r="P873" s="12">
        <f t="shared" si="339"/>
        <v>0</v>
      </c>
      <c r="Q873" s="12">
        <f t="shared" si="340"/>
        <v>0</v>
      </c>
    </row>
    <row r="874" spans="1:17" x14ac:dyDescent="0.3">
      <c r="C874" s="13">
        <f>SUM(C872:C873)</f>
        <v>2</v>
      </c>
      <c r="D874" s="13">
        <f>SUM(D872:D873)</f>
        <v>0</v>
      </c>
      <c r="E874" s="13">
        <f>SUM(E872:E873)</f>
        <v>0</v>
      </c>
      <c r="F874" s="13">
        <f>SUM(F872:F873)</f>
        <v>2</v>
      </c>
      <c r="G874" s="13">
        <f>SUM(G872:G873)</f>
        <v>0</v>
      </c>
      <c r="H874" s="24">
        <f>G874/C874</f>
        <v>0</v>
      </c>
      <c r="I874" s="26"/>
      <c r="J874" s="13">
        <f>SUM(J872:J873)</f>
        <v>2894</v>
      </c>
      <c r="K874" s="25">
        <f>J874/C874</f>
        <v>1447</v>
      </c>
      <c r="P874" s="13">
        <f>SUM(P872:P873)</f>
        <v>0</v>
      </c>
      <c r="Q874" s="13">
        <f>SUM(Q872:Q873)</f>
        <v>0</v>
      </c>
    </row>
    <row r="875" spans="1:17" x14ac:dyDescent="0.3">
      <c r="C875" s="13"/>
      <c r="D875" s="13"/>
      <c r="E875" s="13"/>
      <c r="F875" s="13"/>
      <c r="G875" s="13"/>
      <c r="H875" s="24"/>
      <c r="I875" s="26"/>
      <c r="J875" s="13"/>
      <c r="K875" s="25"/>
    </row>
    <row r="876" spans="1:17" x14ac:dyDescent="0.3">
      <c r="A876" s="22" t="s">
        <v>168</v>
      </c>
      <c r="C876" s="13"/>
      <c r="D876" s="13"/>
      <c r="E876" s="13"/>
      <c r="F876" s="13"/>
      <c r="G876" s="13"/>
      <c r="H876" s="24"/>
      <c r="I876" s="26"/>
      <c r="J876" s="13"/>
      <c r="K876" s="25"/>
    </row>
    <row r="877" spans="1:17" x14ac:dyDescent="0.3">
      <c r="C877" s="12" t="s">
        <v>75</v>
      </c>
      <c r="D877" s="12" t="s">
        <v>76</v>
      </c>
      <c r="E877" s="12" t="s">
        <v>77</v>
      </c>
      <c r="F877" s="12" t="s">
        <v>75</v>
      </c>
      <c r="G877" s="12" t="s">
        <v>0</v>
      </c>
      <c r="H877" s="12" t="s">
        <v>5</v>
      </c>
      <c r="I877" s="12" t="s">
        <v>79</v>
      </c>
      <c r="J877" s="12" t="s">
        <v>14</v>
      </c>
      <c r="K877" s="12" t="s">
        <v>1</v>
      </c>
      <c r="L877" s="12" t="s">
        <v>78</v>
      </c>
      <c r="N877" s="12" t="s">
        <v>178</v>
      </c>
      <c r="P877" s="12" t="s">
        <v>185</v>
      </c>
      <c r="Q877" s="12" t="s">
        <v>186</v>
      </c>
    </row>
    <row r="878" spans="1:17" x14ac:dyDescent="0.3">
      <c r="A878" s="12" t="s">
        <v>160</v>
      </c>
      <c r="B878" s="12" t="s">
        <v>4</v>
      </c>
      <c r="C878" s="18">
        <v>1</v>
      </c>
      <c r="D878" s="18">
        <v>0</v>
      </c>
      <c r="E878" s="18">
        <v>0</v>
      </c>
      <c r="F878" s="12">
        <f t="shared" ref="F878:F886" si="357">C878-D878-E878</f>
        <v>1</v>
      </c>
      <c r="G878" s="13">
        <f t="shared" ref="G878:G886" si="358">D878+E878/2</f>
        <v>0</v>
      </c>
      <c r="H878" s="14">
        <f t="shared" ref="H878:H887" si="359">G878/C878</f>
        <v>0</v>
      </c>
      <c r="I878" s="18"/>
      <c r="J878" s="18">
        <v>1782</v>
      </c>
      <c r="K878" s="23">
        <f t="shared" ref="K878:K887" si="360">J878/C878</f>
        <v>1782</v>
      </c>
      <c r="L878" s="12" t="s">
        <v>38</v>
      </c>
      <c r="N878" s="12">
        <v>0</v>
      </c>
      <c r="P878" s="12">
        <f t="shared" si="339"/>
        <v>0</v>
      </c>
      <c r="Q878" s="12">
        <f t="shared" si="340"/>
        <v>0</v>
      </c>
    </row>
    <row r="879" spans="1:17" x14ac:dyDescent="0.3">
      <c r="B879" s="12" t="s">
        <v>2</v>
      </c>
      <c r="C879" s="18">
        <v>7</v>
      </c>
      <c r="D879" s="18">
        <v>2</v>
      </c>
      <c r="E879" s="18">
        <v>2</v>
      </c>
      <c r="F879" s="12">
        <f t="shared" si="357"/>
        <v>3</v>
      </c>
      <c r="G879" s="13">
        <f t="shared" si="358"/>
        <v>3</v>
      </c>
      <c r="H879" s="14">
        <f t="shared" si="359"/>
        <v>0.42857142857142855</v>
      </c>
      <c r="I879" s="18">
        <v>1579</v>
      </c>
      <c r="J879" s="18">
        <v>11404</v>
      </c>
      <c r="K879" s="23">
        <f t="shared" si="360"/>
        <v>1629.1428571428571</v>
      </c>
      <c r="N879" s="12">
        <v>43</v>
      </c>
      <c r="P879" s="12">
        <f t="shared" si="339"/>
        <v>301</v>
      </c>
      <c r="Q879" s="12">
        <f t="shared" si="340"/>
        <v>11053</v>
      </c>
    </row>
    <row r="880" spans="1:17" x14ac:dyDescent="0.3">
      <c r="B880" s="12" t="s">
        <v>3</v>
      </c>
      <c r="C880" s="18">
        <v>8</v>
      </c>
      <c r="D880" s="18">
        <v>3</v>
      </c>
      <c r="E880" s="18">
        <v>3</v>
      </c>
      <c r="F880" s="12">
        <f t="shared" si="357"/>
        <v>2</v>
      </c>
      <c r="G880" s="13">
        <f t="shared" si="358"/>
        <v>4.5</v>
      </c>
      <c r="H880" s="14">
        <f t="shared" si="359"/>
        <v>0.5625</v>
      </c>
      <c r="I880" s="18">
        <v>1497</v>
      </c>
      <c r="J880" s="18">
        <v>11630</v>
      </c>
      <c r="K880" s="23">
        <f t="shared" si="360"/>
        <v>1453.75</v>
      </c>
      <c r="N880" s="12">
        <v>56</v>
      </c>
      <c r="P880" s="12">
        <f t="shared" si="339"/>
        <v>448</v>
      </c>
      <c r="Q880" s="12">
        <f t="shared" si="340"/>
        <v>11976</v>
      </c>
    </row>
    <row r="881" spans="1:17" x14ac:dyDescent="0.3">
      <c r="A881" s="12" t="s">
        <v>173</v>
      </c>
      <c r="B881" s="12" t="s">
        <v>4</v>
      </c>
      <c r="C881" s="18">
        <v>6</v>
      </c>
      <c r="D881" s="18">
        <v>3</v>
      </c>
      <c r="E881" s="18">
        <v>1</v>
      </c>
      <c r="F881" s="12">
        <f t="shared" si="357"/>
        <v>2</v>
      </c>
      <c r="G881" s="13">
        <f t="shared" si="358"/>
        <v>3.5</v>
      </c>
      <c r="H881" s="14">
        <f t="shared" si="359"/>
        <v>0.58333333333333337</v>
      </c>
      <c r="I881" s="18">
        <v>1804</v>
      </c>
      <c r="J881" s="18">
        <v>10482</v>
      </c>
      <c r="K881" s="23">
        <f t="shared" si="360"/>
        <v>1747</v>
      </c>
      <c r="L881" s="12">
        <v>1513</v>
      </c>
      <c r="N881" s="12">
        <v>58</v>
      </c>
      <c r="P881" s="12">
        <f t="shared" si="339"/>
        <v>348</v>
      </c>
      <c r="Q881" s="12">
        <f t="shared" si="340"/>
        <v>10824</v>
      </c>
    </row>
    <row r="882" spans="1:17" x14ac:dyDescent="0.3">
      <c r="B882" s="12" t="s">
        <v>2</v>
      </c>
      <c r="C882" s="18">
        <v>5</v>
      </c>
      <c r="D882" s="18">
        <v>2</v>
      </c>
      <c r="E882" s="18">
        <v>1</v>
      </c>
      <c r="F882" s="12">
        <f t="shared" si="357"/>
        <v>2</v>
      </c>
      <c r="G882" s="13">
        <f t="shared" si="358"/>
        <v>2.5</v>
      </c>
      <c r="H882" s="14">
        <f t="shared" si="359"/>
        <v>0.5</v>
      </c>
      <c r="I882" s="18">
        <v>1797</v>
      </c>
      <c r="J882" s="18">
        <v>8984</v>
      </c>
      <c r="K882" s="23">
        <f t="shared" si="360"/>
        <v>1796.8</v>
      </c>
      <c r="N882" s="12">
        <v>50</v>
      </c>
      <c r="P882" s="12">
        <f t="shared" si="339"/>
        <v>250</v>
      </c>
      <c r="Q882" s="12">
        <f t="shared" si="340"/>
        <v>8985</v>
      </c>
    </row>
    <row r="883" spans="1:17" x14ac:dyDescent="0.3">
      <c r="B883" s="12" t="s">
        <v>3</v>
      </c>
      <c r="C883" s="18">
        <v>5</v>
      </c>
      <c r="D883" s="18">
        <v>3</v>
      </c>
      <c r="E883" s="18">
        <v>0</v>
      </c>
      <c r="F883" s="12">
        <f t="shared" ref="F883:F884" si="361">C883-D883-E883</f>
        <v>2</v>
      </c>
      <c r="G883" s="13">
        <f t="shared" ref="G883:G884" si="362">D883+E883/2</f>
        <v>3</v>
      </c>
      <c r="H883" s="14">
        <f t="shared" ref="H883:H884" si="363">G883/C883</f>
        <v>0.6</v>
      </c>
      <c r="I883" s="18">
        <v>1672</v>
      </c>
      <c r="J883" s="18">
        <v>8000</v>
      </c>
      <c r="K883" s="23">
        <f t="shared" ref="K883:K885" si="364">J883/C883</f>
        <v>1600</v>
      </c>
      <c r="N883" s="12">
        <v>60</v>
      </c>
      <c r="P883" s="12">
        <f t="shared" ref="P883" si="365">N883*C883</f>
        <v>300</v>
      </c>
      <c r="Q883" s="12">
        <f t="shared" ref="Q883" si="366">I883*C883</f>
        <v>8360</v>
      </c>
    </row>
    <row r="884" spans="1:17" x14ac:dyDescent="0.3">
      <c r="A884" s="12" t="s">
        <v>179</v>
      </c>
      <c r="B884" s="12" t="s">
        <v>4</v>
      </c>
      <c r="C884" s="18">
        <v>8</v>
      </c>
      <c r="D884" s="18">
        <v>3</v>
      </c>
      <c r="E884" s="18">
        <v>2</v>
      </c>
      <c r="F884" s="12">
        <f t="shared" si="361"/>
        <v>3</v>
      </c>
      <c r="G884" s="13">
        <f t="shared" si="362"/>
        <v>4</v>
      </c>
      <c r="H884" s="14">
        <f t="shared" si="363"/>
        <v>0.5</v>
      </c>
      <c r="I884" s="18">
        <v>1813</v>
      </c>
      <c r="J884" s="18">
        <v>14500</v>
      </c>
      <c r="K884" s="23">
        <f t="shared" si="364"/>
        <v>1812.5</v>
      </c>
      <c r="L884" s="12">
        <v>1733</v>
      </c>
      <c r="N884" s="12">
        <v>50</v>
      </c>
      <c r="P884" s="12">
        <f t="shared" ref="P884:P885" si="367">N884*C884</f>
        <v>400</v>
      </c>
      <c r="Q884" s="12">
        <f t="shared" ref="Q884:Q885" si="368">I884*C884</f>
        <v>14504</v>
      </c>
    </row>
    <row r="885" spans="1:17" x14ac:dyDescent="0.3">
      <c r="B885" s="12" t="s">
        <v>120</v>
      </c>
      <c r="C885" s="18">
        <v>9</v>
      </c>
      <c r="D885" s="18">
        <v>4</v>
      </c>
      <c r="E885" s="18">
        <v>4</v>
      </c>
      <c r="F885" s="12">
        <v>1</v>
      </c>
      <c r="G885" s="13">
        <f t="shared" ref="G885" si="369">D885+E885/2</f>
        <v>6</v>
      </c>
      <c r="H885" s="14">
        <f t="shared" ref="H885" si="370">G885/C885</f>
        <v>0.66666666666666663</v>
      </c>
      <c r="I885" s="18">
        <v>1957</v>
      </c>
      <c r="J885" s="18">
        <v>16492</v>
      </c>
      <c r="K885" s="23">
        <f t="shared" si="364"/>
        <v>1832.4444444444443</v>
      </c>
      <c r="N885" s="12">
        <v>67</v>
      </c>
      <c r="P885" s="12">
        <f t="shared" si="367"/>
        <v>603</v>
      </c>
      <c r="Q885" s="12">
        <f t="shared" si="368"/>
        <v>17613</v>
      </c>
    </row>
    <row r="886" spans="1:17" x14ac:dyDescent="0.3">
      <c r="B886" s="12" t="s">
        <v>2</v>
      </c>
      <c r="C886" s="18">
        <v>2</v>
      </c>
      <c r="D886" s="18">
        <v>2</v>
      </c>
      <c r="E886" s="18">
        <v>0</v>
      </c>
      <c r="F886" s="12">
        <f t="shared" si="357"/>
        <v>0</v>
      </c>
      <c r="G886" s="13">
        <f t="shared" si="358"/>
        <v>2</v>
      </c>
      <c r="H886" s="14">
        <f t="shared" si="359"/>
        <v>1</v>
      </c>
      <c r="I886" s="18">
        <v>2639</v>
      </c>
      <c r="J886" s="18">
        <v>3677</v>
      </c>
      <c r="K886" s="23">
        <f t="shared" si="360"/>
        <v>1838.5</v>
      </c>
      <c r="N886" s="12">
        <v>100</v>
      </c>
      <c r="P886" s="12">
        <f t="shared" si="339"/>
        <v>200</v>
      </c>
      <c r="Q886" s="12">
        <f t="shared" si="340"/>
        <v>5278</v>
      </c>
    </row>
    <row r="887" spans="1:17" x14ac:dyDescent="0.3">
      <c r="C887" s="13">
        <f>SUM(C878:C886)</f>
        <v>51</v>
      </c>
      <c r="D887" s="13">
        <f>SUM(D878:D886)</f>
        <v>22</v>
      </c>
      <c r="E887" s="13">
        <f>SUM(E878:E886)</f>
        <v>13</v>
      </c>
      <c r="F887" s="13">
        <f>SUM(F878:F886)</f>
        <v>16</v>
      </c>
      <c r="G887" s="13">
        <f>SUM(G878:G886)</f>
        <v>28.5</v>
      </c>
      <c r="H887" s="24">
        <f t="shared" si="359"/>
        <v>0.55882352941176472</v>
      </c>
      <c r="I887" s="26">
        <v>1748</v>
      </c>
      <c r="J887" s="13">
        <f>SUM(J878:J886)</f>
        <v>86951</v>
      </c>
      <c r="K887" s="25">
        <f t="shared" si="360"/>
        <v>1704.9215686274511</v>
      </c>
      <c r="P887" s="13">
        <f>SUM(P878:P886)</f>
        <v>2850</v>
      </c>
      <c r="Q887" s="13">
        <f>SUM(Q878:Q886)</f>
        <v>88593</v>
      </c>
    </row>
    <row r="888" spans="1:17" x14ac:dyDescent="0.3">
      <c r="C888" s="13"/>
      <c r="D888" s="13"/>
      <c r="E888" s="13"/>
      <c r="F888" s="13"/>
      <c r="G888" s="13"/>
      <c r="H888" s="24"/>
      <c r="I888" s="26"/>
      <c r="J888" s="13"/>
      <c r="K888" s="25"/>
    </row>
    <row r="889" spans="1:17" x14ac:dyDescent="0.3">
      <c r="A889" s="22" t="s">
        <v>161</v>
      </c>
      <c r="C889" s="13"/>
      <c r="D889" s="13"/>
      <c r="E889" s="13"/>
      <c r="F889" s="13"/>
      <c r="G889" s="13"/>
      <c r="H889" s="24"/>
      <c r="I889" s="26"/>
      <c r="J889" s="13"/>
      <c r="K889" s="25"/>
    </row>
    <row r="890" spans="1:17" x14ac:dyDescent="0.3">
      <c r="C890" s="12" t="s">
        <v>75</v>
      </c>
      <c r="D890" s="12" t="s">
        <v>76</v>
      </c>
      <c r="E890" s="12" t="s">
        <v>77</v>
      </c>
      <c r="F890" s="12" t="s">
        <v>75</v>
      </c>
      <c r="G890" s="12" t="s">
        <v>0</v>
      </c>
      <c r="H890" s="12" t="s">
        <v>5</v>
      </c>
      <c r="I890" s="12" t="s">
        <v>79</v>
      </c>
      <c r="J890" s="12" t="s">
        <v>14</v>
      </c>
      <c r="K890" s="12" t="s">
        <v>1</v>
      </c>
      <c r="L890" s="12" t="s">
        <v>78</v>
      </c>
      <c r="N890" s="12" t="s">
        <v>178</v>
      </c>
      <c r="P890" s="12" t="s">
        <v>185</v>
      </c>
      <c r="Q890" s="12" t="s">
        <v>186</v>
      </c>
    </row>
    <row r="891" spans="1:17" x14ac:dyDescent="0.3">
      <c r="A891" s="12" t="s">
        <v>160</v>
      </c>
      <c r="B891" s="12" t="s">
        <v>162</v>
      </c>
      <c r="C891" s="18">
        <v>4</v>
      </c>
      <c r="D891" s="18">
        <v>3</v>
      </c>
      <c r="E891" s="18">
        <v>1</v>
      </c>
      <c r="F891" s="12">
        <f>C891-D891-E891</f>
        <v>0</v>
      </c>
      <c r="G891" s="13">
        <f>D891+E891/2</f>
        <v>3.5</v>
      </c>
      <c r="H891" s="14">
        <f>G891/C891</f>
        <v>0.875</v>
      </c>
      <c r="I891" s="18">
        <v>2438</v>
      </c>
      <c r="J891" s="18">
        <v>8407</v>
      </c>
      <c r="K891" s="23">
        <f>J891/C891</f>
        <v>2101.75</v>
      </c>
      <c r="L891" s="12">
        <v>2031</v>
      </c>
      <c r="N891" s="12">
        <v>88</v>
      </c>
      <c r="P891" s="12">
        <f t="shared" ref="P891:P954" si="371">N891*C891</f>
        <v>352</v>
      </c>
      <c r="Q891" s="12">
        <f t="shared" ref="Q891:Q954" si="372">I891*C891</f>
        <v>9752</v>
      </c>
    </row>
    <row r="892" spans="1:17" x14ac:dyDescent="0.3">
      <c r="B892" s="12" t="s">
        <v>163</v>
      </c>
      <c r="C892" s="18">
        <v>6</v>
      </c>
      <c r="D892" s="18">
        <v>4</v>
      </c>
      <c r="E892" s="18">
        <v>1</v>
      </c>
      <c r="F892" s="12">
        <f>C892-D892-E892</f>
        <v>1</v>
      </c>
      <c r="G892" s="13">
        <f>D892+E892/2</f>
        <v>4.5</v>
      </c>
      <c r="H892" s="14">
        <f>G892/C892</f>
        <v>0.75</v>
      </c>
      <c r="I892" s="18">
        <v>2184</v>
      </c>
      <c r="J892" s="18">
        <v>11946</v>
      </c>
      <c r="K892" s="23">
        <f>J892/C892</f>
        <v>1991</v>
      </c>
      <c r="N892" s="12">
        <v>75</v>
      </c>
      <c r="P892" s="12">
        <f t="shared" si="371"/>
        <v>450</v>
      </c>
      <c r="Q892" s="12">
        <f t="shared" si="372"/>
        <v>13104</v>
      </c>
    </row>
    <row r="893" spans="1:17" x14ac:dyDescent="0.3">
      <c r="B893" s="12" t="s">
        <v>4</v>
      </c>
      <c r="C893" s="18">
        <v>3</v>
      </c>
      <c r="D893" s="18">
        <v>2</v>
      </c>
      <c r="E893" s="18">
        <v>1</v>
      </c>
      <c r="F893" s="12">
        <f>C893-D893-E893</f>
        <v>0</v>
      </c>
      <c r="G893" s="13">
        <f>D893+E893/2</f>
        <v>2.5</v>
      </c>
      <c r="H893" s="14">
        <f>G893/C893</f>
        <v>0.83333333333333337</v>
      </c>
      <c r="I893" s="18">
        <v>2308</v>
      </c>
      <c r="J893" s="18">
        <v>6104</v>
      </c>
      <c r="K893" s="23">
        <f>J893/C893</f>
        <v>2034.6666666666667</v>
      </c>
      <c r="N893" s="12">
        <v>83</v>
      </c>
      <c r="P893" s="12">
        <f t="shared" si="371"/>
        <v>249</v>
      </c>
      <c r="Q893" s="12">
        <f t="shared" si="372"/>
        <v>6924</v>
      </c>
    </row>
    <row r="894" spans="1:17" x14ac:dyDescent="0.3">
      <c r="C894" s="13">
        <f>SUM(C891:C893)</f>
        <v>13</v>
      </c>
      <c r="D894" s="13">
        <f>SUM(D891:D893)</f>
        <v>9</v>
      </c>
      <c r="E894" s="13">
        <f>SUM(E891:E893)</f>
        <v>3</v>
      </c>
      <c r="F894" s="13">
        <f>SUM(F891:F893)</f>
        <v>1</v>
      </c>
      <c r="G894" s="13">
        <f>SUM(G891:G893)</f>
        <v>10.5</v>
      </c>
      <c r="H894" s="24">
        <f>G894/C894</f>
        <v>0.80769230769230771</v>
      </c>
      <c r="I894" s="26">
        <v>2286</v>
      </c>
      <c r="J894" s="13">
        <f>SUM(J891:J893)</f>
        <v>26457</v>
      </c>
      <c r="K894" s="25">
        <f>J894/C894</f>
        <v>2035.1538461538462</v>
      </c>
      <c r="P894" s="13">
        <f>SUM(P891:P893)</f>
        <v>1051</v>
      </c>
      <c r="Q894" s="13">
        <f>SUM(Q891:Q893)</f>
        <v>29780</v>
      </c>
    </row>
    <row r="896" spans="1:17" x14ac:dyDescent="0.3">
      <c r="A896" s="22" t="s">
        <v>114</v>
      </c>
      <c r="C896" s="13"/>
      <c r="D896" s="13"/>
      <c r="E896" s="13"/>
      <c r="F896" s="13"/>
      <c r="G896" s="13"/>
      <c r="H896" s="24"/>
      <c r="I896" s="26"/>
      <c r="J896" s="13"/>
      <c r="K896" s="25"/>
    </row>
    <row r="897" spans="1:17" x14ac:dyDescent="0.3">
      <c r="C897" s="12" t="s">
        <v>75</v>
      </c>
      <c r="D897" s="12" t="s">
        <v>76</v>
      </c>
      <c r="E897" s="12" t="s">
        <v>77</v>
      </c>
      <c r="F897" s="12" t="s">
        <v>75</v>
      </c>
      <c r="G897" s="12" t="s">
        <v>0</v>
      </c>
      <c r="H897" s="12" t="s">
        <v>5</v>
      </c>
      <c r="I897" s="12" t="s">
        <v>79</v>
      </c>
      <c r="J897" s="12" t="s">
        <v>14</v>
      </c>
      <c r="K897" s="12" t="s">
        <v>1</v>
      </c>
      <c r="L897" s="12" t="s">
        <v>78</v>
      </c>
      <c r="N897" s="12" t="s">
        <v>178</v>
      </c>
      <c r="P897" s="12" t="s">
        <v>185</v>
      </c>
      <c r="Q897" s="12" t="s">
        <v>186</v>
      </c>
    </row>
    <row r="898" spans="1:17" x14ac:dyDescent="0.3">
      <c r="A898" s="12" t="s">
        <v>113</v>
      </c>
      <c r="B898" s="12" t="s">
        <v>4</v>
      </c>
      <c r="C898" s="18">
        <v>9</v>
      </c>
      <c r="D898" s="18">
        <v>1</v>
      </c>
      <c r="E898" s="18">
        <v>4</v>
      </c>
      <c r="F898" s="12">
        <f t="shared" ref="F898:F903" si="373">C898-D898-E898</f>
        <v>4</v>
      </c>
      <c r="G898" s="13">
        <f t="shared" ref="G898:G903" si="374">D898+E898/2</f>
        <v>3</v>
      </c>
      <c r="H898" s="14">
        <f t="shared" ref="H898:H904" si="375">G898/C898</f>
        <v>0.33333333333333331</v>
      </c>
      <c r="I898" s="12">
        <v>1695</v>
      </c>
      <c r="J898" s="12">
        <v>16382</v>
      </c>
      <c r="K898" s="23">
        <f t="shared" ref="K898:K904" si="376">J898/C898</f>
        <v>1820.2222222222222</v>
      </c>
      <c r="L898" s="12">
        <v>1773</v>
      </c>
      <c r="N898" s="12">
        <v>33</v>
      </c>
      <c r="P898" s="12">
        <f t="shared" si="371"/>
        <v>297</v>
      </c>
      <c r="Q898" s="12">
        <f t="shared" si="372"/>
        <v>15255</v>
      </c>
    </row>
    <row r="899" spans="1:17" x14ac:dyDescent="0.3">
      <c r="B899" s="12" t="s">
        <v>80</v>
      </c>
      <c r="C899" s="18">
        <v>10</v>
      </c>
      <c r="D899" s="18">
        <v>2</v>
      </c>
      <c r="E899" s="18">
        <v>6</v>
      </c>
      <c r="F899" s="12">
        <f t="shared" si="373"/>
        <v>2</v>
      </c>
      <c r="G899" s="13">
        <f t="shared" si="374"/>
        <v>5</v>
      </c>
      <c r="H899" s="14">
        <f t="shared" si="375"/>
        <v>0.5</v>
      </c>
      <c r="I899" s="12">
        <v>1711</v>
      </c>
      <c r="J899" s="12">
        <v>17110</v>
      </c>
      <c r="K899" s="23">
        <f t="shared" si="376"/>
        <v>1711</v>
      </c>
      <c r="N899" s="12">
        <v>50</v>
      </c>
      <c r="P899" s="12">
        <f t="shared" si="371"/>
        <v>500</v>
      </c>
      <c r="Q899" s="12">
        <f t="shared" si="372"/>
        <v>17110</v>
      </c>
    </row>
    <row r="900" spans="1:17" x14ac:dyDescent="0.3">
      <c r="B900" s="12" t="s">
        <v>31</v>
      </c>
      <c r="C900" s="18">
        <v>9</v>
      </c>
      <c r="D900" s="18">
        <v>1</v>
      </c>
      <c r="E900" s="18">
        <v>5</v>
      </c>
      <c r="F900" s="12">
        <f t="shared" si="373"/>
        <v>3</v>
      </c>
      <c r="G900" s="13">
        <f t="shared" si="374"/>
        <v>3.5</v>
      </c>
      <c r="H900" s="14">
        <f t="shared" si="375"/>
        <v>0.3888888888888889</v>
      </c>
      <c r="I900" s="12">
        <v>1774</v>
      </c>
      <c r="J900" s="12">
        <v>16685</v>
      </c>
      <c r="K900" s="23">
        <f t="shared" si="376"/>
        <v>1853.8888888888889</v>
      </c>
      <c r="N900" s="12">
        <v>39</v>
      </c>
      <c r="P900" s="12">
        <f t="shared" si="371"/>
        <v>351</v>
      </c>
      <c r="Q900" s="12">
        <f t="shared" si="372"/>
        <v>15966</v>
      </c>
    </row>
    <row r="901" spans="1:17" x14ac:dyDescent="0.3">
      <c r="A901" s="12" t="s">
        <v>117</v>
      </c>
      <c r="B901" s="12" t="s">
        <v>119</v>
      </c>
      <c r="C901" s="18">
        <v>5</v>
      </c>
      <c r="D901" s="18">
        <v>0</v>
      </c>
      <c r="E901" s="18">
        <v>2</v>
      </c>
      <c r="F901" s="12">
        <f t="shared" si="373"/>
        <v>3</v>
      </c>
      <c r="G901" s="13">
        <f t="shared" si="374"/>
        <v>1</v>
      </c>
      <c r="H901" s="14">
        <f t="shared" si="375"/>
        <v>0.2</v>
      </c>
      <c r="I901" s="12">
        <v>1795</v>
      </c>
      <c r="J901" s="12">
        <v>10175</v>
      </c>
      <c r="K901" s="23">
        <f t="shared" si="376"/>
        <v>2035</v>
      </c>
      <c r="L901" s="12">
        <v>1730</v>
      </c>
      <c r="N901" s="12">
        <v>20</v>
      </c>
      <c r="P901" s="12">
        <f t="shared" si="371"/>
        <v>100</v>
      </c>
      <c r="Q901" s="12">
        <f t="shared" si="372"/>
        <v>8975</v>
      </c>
    </row>
    <row r="902" spans="1:17" x14ac:dyDescent="0.3">
      <c r="B902" s="12" t="s">
        <v>4</v>
      </c>
      <c r="C902" s="18">
        <v>9</v>
      </c>
      <c r="D902" s="18">
        <v>3</v>
      </c>
      <c r="E902" s="18">
        <v>3</v>
      </c>
      <c r="F902" s="12">
        <f t="shared" si="373"/>
        <v>3</v>
      </c>
      <c r="G902" s="13">
        <f t="shared" si="374"/>
        <v>4.5</v>
      </c>
      <c r="H902" s="14">
        <f t="shared" si="375"/>
        <v>0.5</v>
      </c>
      <c r="I902" s="12">
        <v>1900</v>
      </c>
      <c r="J902" s="12">
        <v>17099</v>
      </c>
      <c r="K902" s="23">
        <f t="shared" si="376"/>
        <v>1899.8888888888889</v>
      </c>
      <c r="N902" s="12">
        <v>50</v>
      </c>
      <c r="P902" s="12">
        <f t="shared" si="371"/>
        <v>450</v>
      </c>
      <c r="Q902" s="12">
        <f t="shared" si="372"/>
        <v>17100</v>
      </c>
    </row>
    <row r="903" spans="1:17" x14ac:dyDescent="0.3">
      <c r="B903" s="12" t="s">
        <v>80</v>
      </c>
      <c r="C903" s="18">
        <v>11</v>
      </c>
      <c r="D903" s="18">
        <v>6</v>
      </c>
      <c r="E903" s="18">
        <v>3</v>
      </c>
      <c r="F903" s="12">
        <f t="shared" si="373"/>
        <v>2</v>
      </c>
      <c r="G903" s="13">
        <f t="shared" si="374"/>
        <v>7.5</v>
      </c>
      <c r="H903" s="14">
        <f t="shared" si="375"/>
        <v>0.68181818181818177</v>
      </c>
      <c r="I903" s="12">
        <v>1887</v>
      </c>
      <c r="J903" s="12">
        <v>19298</v>
      </c>
      <c r="K903" s="23">
        <f t="shared" si="376"/>
        <v>1754.3636363636363</v>
      </c>
      <c r="N903" s="12">
        <v>68</v>
      </c>
      <c r="P903" s="12">
        <f t="shared" si="371"/>
        <v>748</v>
      </c>
      <c r="Q903" s="12">
        <f t="shared" si="372"/>
        <v>20757</v>
      </c>
    </row>
    <row r="904" spans="1:17" x14ac:dyDescent="0.3">
      <c r="C904" s="13">
        <f>SUM(C898:C903)</f>
        <v>53</v>
      </c>
      <c r="D904" s="13">
        <f>SUM(D898:D903)</f>
        <v>13</v>
      </c>
      <c r="E904" s="13">
        <f>SUM(E898:E903)</f>
        <v>23</v>
      </c>
      <c r="F904" s="13">
        <f>SUM(F898:F903)</f>
        <v>17</v>
      </c>
      <c r="G904" s="13">
        <f>SUM(G898:G903)</f>
        <v>24.5</v>
      </c>
      <c r="H904" s="24">
        <f t="shared" si="375"/>
        <v>0.46226415094339623</v>
      </c>
      <c r="I904" s="26">
        <v>1796</v>
      </c>
      <c r="J904" s="13">
        <f>SUM(J898:J903)</f>
        <v>96749</v>
      </c>
      <c r="K904" s="25">
        <f t="shared" si="376"/>
        <v>1825.4528301886792</v>
      </c>
      <c r="P904" s="13">
        <f>SUM(P898:P903)</f>
        <v>2446</v>
      </c>
      <c r="Q904" s="13">
        <f>SUM(Q898:Q903)</f>
        <v>95163</v>
      </c>
    </row>
    <row r="906" spans="1:17" x14ac:dyDescent="0.3">
      <c r="A906" s="22" t="s">
        <v>60</v>
      </c>
    </row>
    <row r="907" spans="1:17" x14ac:dyDescent="0.3">
      <c r="C907" s="12" t="s">
        <v>75</v>
      </c>
      <c r="D907" s="12" t="s">
        <v>76</v>
      </c>
      <c r="E907" s="12" t="s">
        <v>77</v>
      </c>
      <c r="F907" s="12" t="s">
        <v>75</v>
      </c>
      <c r="G907" s="12" t="s">
        <v>0</v>
      </c>
      <c r="H907" s="12" t="s">
        <v>5</v>
      </c>
      <c r="I907" s="12" t="s">
        <v>79</v>
      </c>
      <c r="J907" s="12" t="s">
        <v>14</v>
      </c>
      <c r="K907" s="12" t="s">
        <v>1</v>
      </c>
      <c r="L907" s="12" t="s">
        <v>78</v>
      </c>
      <c r="N907" s="12" t="s">
        <v>178</v>
      </c>
      <c r="P907" s="12" t="s">
        <v>185</v>
      </c>
      <c r="Q907" s="12" t="s">
        <v>186</v>
      </c>
    </row>
    <row r="908" spans="1:17" x14ac:dyDescent="0.3">
      <c r="A908" s="12" t="s">
        <v>106</v>
      </c>
      <c r="B908" s="12" t="s">
        <v>2</v>
      </c>
      <c r="C908" s="12">
        <v>1</v>
      </c>
      <c r="D908" s="12">
        <v>0</v>
      </c>
      <c r="E908" s="12">
        <v>1</v>
      </c>
      <c r="F908" s="12">
        <f>C908-D908-E908</f>
        <v>0</v>
      </c>
      <c r="G908" s="13">
        <f>D908+E908/2</f>
        <v>0.5</v>
      </c>
      <c r="H908" s="14">
        <f t="shared" ref="H908:H917" si="377">G908/C908</f>
        <v>0.5</v>
      </c>
      <c r="I908" s="12">
        <v>1250</v>
      </c>
      <c r="J908" s="12">
        <v>1250</v>
      </c>
      <c r="K908" s="23">
        <f t="shared" ref="K908:K917" si="378">J908/C908</f>
        <v>1250</v>
      </c>
      <c r="L908" s="12">
        <v>1537</v>
      </c>
      <c r="N908" s="12">
        <v>50</v>
      </c>
      <c r="P908" s="12">
        <f t="shared" si="371"/>
        <v>50</v>
      </c>
      <c r="Q908" s="12">
        <f t="shared" si="372"/>
        <v>1250</v>
      </c>
    </row>
    <row r="909" spans="1:17" x14ac:dyDescent="0.3">
      <c r="A909" s="12" t="s">
        <v>6</v>
      </c>
      <c r="B909" s="12" t="s">
        <v>2</v>
      </c>
      <c r="C909" s="12">
        <v>3</v>
      </c>
      <c r="D909" s="12">
        <v>0</v>
      </c>
      <c r="E909" s="12">
        <v>3</v>
      </c>
      <c r="F909" s="12">
        <f>C909-D909-E909</f>
        <v>0</v>
      </c>
      <c r="G909" s="13">
        <f>D909+E909/2</f>
        <v>1.5</v>
      </c>
      <c r="H909" s="14">
        <f t="shared" si="377"/>
        <v>0.5</v>
      </c>
      <c r="I909" s="12">
        <v>1581</v>
      </c>
      <c r="J909" s="12">
        <v>4744</v>
      </c>
      <c r="K909" s="23">
        <f t="shared" si="378"/>
        <v>1581.3333333333333</v>
      </c>
      <c r="L909" s="12">
        <v>1537</v>
      </c>
      <c r="N909" s="12">
        <v>50</v>
      </c>
      <c r="P909" s="12">
        <f t="shared" si="371"/>
        <v>150</v>
      </c>
      <c r="Q909" s="12">
        <f t="shared" si="372"/>
        <v>4743</v>
      </c>
    </row>
    <row r="910" spans="1:17" x14ac:dyDescent="0.3">
      <c r="A910" s="12" t="s">
        <v>7</v>
      </c>
      <c r="B910" s="12" t="s">
        <v>4</v>
      </c>
      <c r="C910" s="12">
        <v>1</v>
      </c>
      <c r="D910" s="12">
        <v>0</v>
      </c>
      <c r="E910" s="12">
        <v>0</v>
      </c>
      <c r="F910" s="12">
        <f t="shared" ref="F910:F917" si="379">C910-D910-E910</f>
        <v>1</v>
      </c>
      <c r="G910" s="13">
        <f t="shared" ref="G910:G917" si="380">D910+E910/2</f>
        <v>0</v>
      </c>
      <c r="H910" s="14">
        <f t="shared" si="377"/>
        <v>0</v>
      </c>
      <c r="J910" s="12">
        <v>1956</v>
      </c>
      <c r="K910" s="23">
        <f t="shared" si="378"/>
        <v>1956</v>
      </c>
      <c r="L910" s="12">
        <v>1539</v>
      </c>
      <c r="N910" s="12">
        <v>0</v>
      </c>
      <c r="P910" s="12">
        <f t="shared" si="371"/>
        <v>0</v>
      </c>
      <c r="Q910" s="12">
        <f t="shared" si="372"/>
        <v>0</v>
      </c>
    </row>
    <row r="911" spans="1:17" x14ac:dyDescent="0.3">
      <c r="A911" s="12" t="s">
        <v>8</v>
      </c>
      <c r="B911" s="12" t="s">
        <v>4</v>
      </c>
      <c r="C911" s="12">
        <v>2</v>
      </c>
      <c r="D911" s="12">
        <v>0</v>
      </c>
      <c r="E911" s="12">
        <v>1</v>
      </c>
      <c r="F911" s="12">
        <f t="shared" si="379"/>
        <v>1</v>
      </c>
      <c r="G911" s="13">
        <f t="shared" si="380"/>
        <v>0.5</v>
      </c>
      <c r="H911" s="14">
        <f t="shared" si="377"/>
        <v>0.25</v>
      </c>
      <c r="I911" s="12">
        <v>1408</v>
      </c>
      <c r="J911" s="12">
        <v>3201</v>
      </c>
      <c r="K911" s="23">
        <f t="shared" si="378"/>
        <v>1600.5</v>
      </c>
      <c r="L911" s="12">
        <v>1538</v>
      </c>
      <c r="N911" s="12">
        <v>25</v>
      </c>
      <c r="P911" s="12">
        <f t="shared" si="371"/>
        <v>50</v>
      </c>
      <c r="Q911" s="12">
        <f t="shared" si="372"/>
        <v>2816</v>
      </c>
    </row>
    <row r="912" spans="1:17" x14ac:dyDescent="0.3">
      <c r="A912" s="12" t="s">
        <v>11</v>
      </c>
      <c r="B912" s="12" t="s">
        <v>4</v>
      </c>
      <c r="C912" s="12">
        <v>1</v>
      </c>
      <c r="D912" s="12">
        <v>0</v>
      </c>
      <c r="E912" s="12">
        <v>0</v>
      </c>
      <c r="F912" s="12">
        <f t="shared" si="379"/>
        <v>1</v>
      </c>
      <c r="G912" s="13">
        <f t="shared" si="380"/>
        <v>0</v>
      </c>
      <c r="H912" s="14">
        <f t="shared" si="377"/>
        <v>0</v>
      </c>
      <c r="J912" s="12">
        <v>1913</v>
      </c>
      <c r="K912" s="23">
        <f t="shared" si="378"/>
        <v>1913</v>
      </c>
      <c r="L912" s="12">
        <v>1533</v>
      </c>
      <c r="N912" s="12">
        <v>0</v>
      </c>
      <c r="P912" s="12">
        <f t="shared" si="371"/>
        <v>0</v>
      </c>
      <c r="Q912" s="12">
        <f t="shared" si="372"/>
        <v>0</v>
      </c>
    </row>
    <row r="913" spans="1:17" x14ac:dyDescent="0.3">
      <c r="B913" s="12" t="s">
        <v>3</v>
      </c>
      <c r="C913" s="12">
        <v>2</v>
      </c>
      <c r="D913" s="12">
        <v>0</v>
      </c>
      <c r="E913" s="12">
        <v>0</v>
      </c>
      <c r="F913" s="12">
        <f t="shared" si="379"/>
        <v>2</v>
      </c>
      <c r="G913" s="13">
        <f t="shared" si="380"/>
        <v>0</v>
      </c>
      <c r="H913" s="14">
        <f t="shared" si="377"/>
        <v>0</v>
      </c>
      <c r="J913" s="12">
        <v>3338</v>
      </c>
      <c r="K913" s="23">
        <f t="shared" si="378"/>
        <v>1669</v>
      </c>
      <c r="N913" s="12">
        <v>0</v>
      </c>
      <c r="P913" s="12">
        <f t="shared" si="371"/>
        <v>0</v>
      </c>
      <c r="Q913" s="12">
        <f t="shared" si="372"/>
        <v>0</v>
      </c>
    </row>
    <row r="914" spans="1:17" x14ac:dyDescent="0.3">
      <c r="A914" s="12" t="s">
        <v>12</v>
      </c>
      <c r="B914" s="12" t="s">
        <v>4</v>
      </c>
      <c r="C914" s="12">
        <v>2</v>
      </c>
      <c r="D914" s="12">
        <v>1</v>
      </c>
      <c r="E914" s="12">
        <v>0</v>
      </c>
      <c r="F914" s="12">
        <f t="shared" si="379"/>
        <v>1</v>
      </c>
      <c r="G914" s="13">
        <f t="shared" si="380"/>
        <v>1</v>
      </c>
      <c r="H914" s="14">
        <f t="shared" si="377"/>
        <v>0.5</v>
      </c>
      <c r="I914" s="12">
        <v>1820</v>
      </c>
      <c r="J914" s="12">
        <v>3639</v>
      </c>
      <c r="K914" s="23">
        <f t="shared" si="378"/>
        <v>1819.5</v>
      </c>
      <c r="L914" s="12">
        <v>1523</v>
      </c>
      <c r="N914" s="12">
        <v>50</v>
      </c>
      <c r="P914" s="12">
        <f t="shared" si="371"/>
        <v>100</v>
      </c>
      <c r="Q914" s="12">
        <f t="shared" si="372"/>
        <v>3640</v>
      </c>
    </row>
    <row r="915" spans="1:17" x14ac:dyDescent="0.3">
      <c r="B915" s="12" t="s">
        <v>2</v>
      </c>
      <c r="C915" s="12">
        <v>2</v>
      </c>
      <c r="D915" s="12">
        <v>2</v>
      </c>
      <c r="E915" s="12">
        <v>0</v>
      </c>
      <c r="F915" s="12">
        <f t="shared" si="379"/>
        <v>0</v>
      </c>
      <c r="G915" s="13">
        <f t="shared" si="380"/>
        <v>2</v>
      </c>
      <c r="H915" s="14">
        <f t="shared" si="377"/>
        <v>1</v>
      </c>
      <c r="I915" s="12">
        <v>2540</v>
      </c>
      <c r="J915" s="12">
        <v>3479</v>
      </c>
      <c r="K915" s="23">
        <f t="shared" si="378"/>
        <v>1739.5</v>
      </c>
      <c r="N915" s="12">
        <v>100</v>
      </c>
      <c r="P915" s="12">
        <f t="shared" si="371"/>
        <v>200</v>
      </c>
      <c r="Q915" s="12">
        <f t="shared" si="372"/>
        <v>5080</v>
      </c>
    </row>
    <row r="916" spans="1:17" x14ac:dyDescent="0.3">
      <c r="A916" s="12" t="s">
        <v>13</v>
      </c>
      <c r="B916" s="12" t="s">
        <v>4</v>
      </c>
      <c r="C916" s="12">
        <v>1</v>
      </c>
      <c r="D916" s="12">
        <v>1</v>
      </c>
      <c r="E916" s="12">
        <v>0</v>
      </c>
      <c r="F916" s="12">
        <f t="shared" si="379"/>
        <v>0</v>
      </c>
      <c r="G916" s="13">
        <f t="shared" si="380"/>
        <v>1</v>
      </c>
      <c r="H916" s="14">
        <f t="shared" si="377"/>
        <v>1</v>
      </c>
      <c r="I916" s="12">
        <v>2455</v>
      </c>
      <c r="J916" s="12">
        <v>1655</v>
      </c>
      <c r="K916" s="23">
        <f t="shared" si="378"/>
        <v>1655</v>
      </c>
      <c r="L916" s="12">
        <v>1557</v>
      </c>
      <c r="N916" s="12">
        <v>100</v>
      </c>
      <c r="P916" s="12">
        <f t="shared" si="371"/>
        <v>100</v>
      </c>
      <c r="Q916" s="12">
        <f t="shared" si="372"/>
        <v>2455</v>
      </c>
    </row>
    <row r="917" spans="1:17" x14ac:dyDescent="0.3">
      <c r="B917" s="12" t="s">
        <v>2</v>
      </c>
      <c r="C917" s="12">
        <v>2</v>
      </c>
      <c r="D917" s="12">
        <v>0</v>
      </c>
      <c r="E917" s="12">
        <v>1</v>
      </c>
      <c r="F917" s="12">
        <f t="shared" si="379"/>
        <v>1</v>
      </c>
      <c r="G917" s="13">
        <f t="shared" si="380"/>
        <v>0.5</v>
      </c>
      <c r="H917" s="14">
        <f t="shared" si="377"/>
        <v>0.25</v>
      </c>
      <c r="I917" s="12">
        <v>1449</v>
      </c>
      <c r="J917" s="12">
        <v>3283</v>
      </c>
      <c r="K917" s="23">
        <f t="shared" si="378"/>
        <v>1641.5</v>
      </c>
      <c r="N917" s="12">
        <v>25</v>
      </c>
      <c r="P917" s="12">
        <f t="shared" si="371"/>
        <v>50</v>
      </c>
      <c r="Q917" s="12">
        <f t="shared" si="372"/>
        <v>2898</v>
      </c>
    </row>
    <row r="918" spans="1:17" x14ac:dyDescent="0.3">
      <c r="A918" s="12" t="s">
        <v>81</v>
      </c>
      <c r="B918" s="12" t="s">
        <v>4</v>
      </c>
      <c r="C918" s="12">
        <v>3</v>
      </c>
      <c r="D918" s="12">
        <v>0</v>
      </c>
      <c r="E918" s="12">
        <v>0</v>
      </c>
      <c r="F918" s="12">
        <f t="shared" ref="F918:F925" si="381">C918-D918-E918</f>
        <v>3</v>
      </c>
      <c r="G918" s="13">
        <f t="shared" ref="G918:G925" si="382">D918+E918/2</f>
        <v>0</v>
      </c>
      <c r="H918" s="14">
        <f t="shared" ref="H918:H925" si="383">G918/C918</f>
        <v>0</v>
      </c>
      <c r="J918" s="12">
        <v>5208</v>
      </c>
      <c r="K918" s="23">
        <f t="shared" ref="K918:K925" si="384">J918/C918</f>
        <v>1736</v>
      </c>
      <c r="L918" s="12">
        <v>1562</v>
      </c>
      <c r="N918" s="12">
        <v>0</v>
      </c>
      <c r="P918" s="12">
        <f t="shared" si="371"/>
        <v>0</v>
      </c>
      <c r="Q918" s="12">
        <f t="shared" si="372"/>
        <v>0</v>
      </c>
    </row>
    <row r="919" spans="1:17" x14ac:dyDescent="0.3">
      <c r="B919" s="12" t="s">
        <v>2</v>
      </c>
      <c r="C919" s="12">
        <v>2</v>
      </c>
      <c r="D919" s="12">
        <v>0</v>
      </c>
      <c r="E919" s="12">
        <v>0</v>
      </c>
      <c r="F919" s="12">
        <f t="shared" si="381"/>
        <v>2</v>
      </c>
      <c r="G919" s="13">
        <f t="shared" si="382"/>
        <v>0</v>
      </c>
      <c r="H919" s="14">
        <f t="shared" si="383"/>
        <v>0</v>
      </c>
      <c r="J919" s="12">
        <v>3572</v>
      </c>
      <c r="K919" s="23">
        <f t="shared" si="384"/>
        <v>1786</v>
      </c>
      <c r="N919" s="12">
        <v>0</v>
      </c>
      <c r="P919" s="12">
        <f t="shared" si="371"/>
        <v>0</v>
      </c>
      <c r="Q919" s="12">
        <f t="shared" si="372"/>
        <v>0</v>
      </c>
    </row>
    <row r="920" spans="1:17" x14ac:dyDescent="0.3">
      <c r="A920" s="12" t="s">
        <v>86</v>
      </c>
      <c r="B920" s="12" t="s">
        <v>4</v>
      </c>
      <c r="C920" s="12">
        <v>1</v>
      </c>
      <c r="D920" s="12">
        <v>0</v>
      </c>
      <c r="E920" s="12">
        <v>0</v>
      </c>
      <c r="F920" s="12">
        <f t="shared" si="381"/>
        <v>1</v>
      </c>
      <c r="G920" s="13">
        <f t="shared" si="382"/>
        <v>0</v>
      </c>
      <c r="H920" s="14">
        <f t="shared" si="383"/>
        <v>0</v>
      </c>
      <c r="J920" s="12">
        <v>1781</v>
      </c>
      <c r="K920" s="23">
        <f t="shared" si="384"/>
        <v>1781</v>
      </c>
      <c r="L920" s="12">
        <v>1544</v>
      </c>
      <c r="N920" s="12">
        <v>0</v>
      </c>
      <c r="P920" s="12">
        <f t="shared" si="371"/>
        <v>0</v>
      </c>
      <c r="Q920" s="12">
        <f t="shared" si="372"/>
        <v>0</v>
      </c>
    </row>
    <row r="921" spans="1:17" x14ac:dyDescent="0.3">
      <c r="B921" s="12" t="s">
        <v>2</v>
      </c>
      <c r="C921" s="12">
        <v>1</v>
      </c>
      <c r="D921" s="12">
        <v>0</v>
      </c>
      <c r="E921" s="12">
        <v>0</v>
      </c>
      <c r="F921" s="12">
        <f t="shared" si="381"/>
        <v>1</v>
      </c>
      <c r="G921" s="13">
        <f t="shared" si="382"/>
        <v>0</v>
      </c>
      <c r="H921" s="14">
        <f t="shared" si="383"/>
        <v>0</v>
      </c>
      <c r="J921" s="12">
        <v>1596</v>
      </c>
      <c r="K921" s="23">
        <f t="shared" si="384"/>
        <v>1596</v>
      </c>
      <c r="N921" s="12">
        <v>0</v>
      </c>
      <c r="P921" s="12">
        <f t="shared" si="371"/>
        <v>0</v>
      </c>
      <c r="Q921" s="12">
        <f t="shared" si="372"/>
        <v>0</v>
      </c>
    </row>
    <row r="922" spans="1:17" x14ac:dyDescent="0.3">
      <c r="A922" s="12" t="s">
        <v>93</v>
      </c>
      <c r="B922" s="12" t="s">
        <v>4</v>
      </c>
      <c r="C922" s="12">
        <v>1</v>
      </c>
      <c r="D922" s="12">
        <v>1</v>
      </c>
      <c r="E922" s="12">
        <v>0</v>
      </c>
      <c r="F922" s="12">
        <f t="shared" si="381"/>
        <v>0</v>
      </c>
      <c r="G922" s="13">
        <f t="shared" si="382"/>
        <v>1</v>
      </c>
      <c r="H922" s="14">
        <f t="shared" si="383"/>
        <v>1</v>
      </c>
      <c r="I922" s="12">
        <v>2362</v>
      </c>
      <c r="J922" s="12">
        <v>1562</v>
      </c>
      <c r="K922" s="23">
        <f t="shared" si="384"/>
        <v>1562</v>
      </c>
      <c r="L922" s="12">
        <v>1535</v>
      </c>
      <c r="N922" s="12">
        <v>100</v>
      </c>
      <c r="P922" s="12">
        <f t="shared" si="371"/>
        <v>100</v>
      </c>
      <c r="Q922" s="12">
        <f t="shared" si="372"/>
        <v>2362</v>
      </c>
    </row>
    <row r="923" spans="1:17" x14ac:dyDescent="0.3">
      <c r="B923" s="12" t="s">
        <v>2</v>
      </c>
      <c r="C923" s="12">
        <v>2</v>
      </c>
      <c r="D923" s="12">
        <v>0</v>
      </c>
      <c r="E923" s="12">
        <v>0</v>
      </c>
      <c r="F923" s="12">
        <f t="shared" si="381"/>
        <v>2</v>
      </c>
      <c r="G923" s="13">
        <f t="shared" si="382"/>
        <v>0</v>
      </c>
      <c r="H923" s="14">
        <f t="shared" si="383"/>
        <v>0</v>
      </c>
      <c r="J923" s="12">
        <v>3586</v>
      </c>
      <c r="K923" s="23">
        <f t="shared" si="384"/>
        <v>1793</v>
      </c>
      <c r="N923" s="12">
        <v>0</v>
      </c>
      <c r="P923" s="12">
        <f t="shared" si="371"/>
        <v>0</v>
      </c>
      <c r="Q923" s="12">
        <f t="shared" si="372"/>
        <v>0</v>
      </c>
    </row>
    <row r="924" spans="1:17" x14ac:dyDescent="0.3">
      <c r="A924" s="12" t="s">
        <v>98</v>
      </c>
      <c r="B924" s="12" t="s">
        <v>2</v>
      </c>
      <c r="C924" s="12">
        <v>2</v>
      </c>
      <c r="D924" s="12">
        <v>0</v>
      </c>
      <c r="E924" s="12">
        <v>1</v>
      </c>
      <c r="F924" s="12">
        <f t="shared" si="381"/>
        <v>1</v>
      </c>
      <c r="G924" s="13">
        <f t="shared" si="382"/>
        <v>0.5</v>
      </c>
      <c r="H924" s="14">
        <f t="shared" si="383"/>
        <v>0.25</v>
      </c>
      <c r="I924" s="12">
        <v>1549</v>
      </c>
      <c r="J924" s="12">
        <v>3484</v>
      </c>
      <c r="K924" s="23">
        <f t="shared" si="384"/>
        <v>1742</v>
      </c>
      <c r="L924" s="12">
        <v>1538</v>
      </c>
      <c r="N924" s="12">
        <v>25</v>
      </c>
      <c r="P924" s="12">
        <f t="shared" si="371"/>
        <v>50</v>
      </c>
      <c r="Q924" s="12">
        <f t="shared" si="372"/>
        <v>3098</v>
      </c>
    </row>
    <row r="925" spans="1:17" x14ac:dyDescent="0.3">
      <c r="A925" s="12" t="s">
        <v>113</v>
      </c>
      <c r="B925" s="12" t="s">
        <v>2</v>
      </c>
      <c r="C925" s="12">
        <v>1</v>
      </c>
      <c r="D925" s="12">
        <v>0</v>
      </c>
      <c r="E925" s="12">
        <v>1</v>
      </c>
      <c r="F925" s="12">
        <f t="shared" si="381"/>
        <v>0</v>
      </c>
      <c r="G925" s="13">
        <f t="shared" si="382"/>
        <v>0.5</v>
      </c>
      <c r="H925" s="14">
        <f t="shared" si="383"/>
        <v>0.5</v>
      </c>
      <c r="I925" s="12">
        <v>1464</v>
      </c>
      <c r="J925" s="12">
        <v>1464</v>
      </c>
      <c r="K925" s="23">
        <f t="shared" si="384"/>
        <v>1464</v>
      </c>
      <c r="L925" s="12">
        <v>1538</v>
      </c>
      <c r="N925" s="12">
        <v>50</v>
      </c>
      <c r="P925" s="12">
        <f t="shared" si="371"/>
        <v>50</v>
      </c>
      <c r="Q925" s="12">
        <f t="shared" si="372"/>
        <v>1464</v>
      </c>
    </row>
    <row r="926" spans="1:17" x14ac:dyDescent="0.3">
      <c r="A926" s="12" t="s">
        <v>117</v>
      </c>
      <c r="B926" s="12" t="s">
        <v>2</v>
      </c>
      <c r="C926" s="12">
        <v>3</v>
      </c>
      <c r="D926" s="12">
        <v>0</v>
      </c>
      <c r="E926" s="12">
        <v>1</v>
      </c>
      <c r="F926" s="12">
        <f>C926-D926-E926</f>
        <v>2</v>
      </c>
      <c r="G926" s="13">
        <f>D926+E926/2</f>
        <v>0.5</v>
      </c>
      <c r="H926" s="14">
        <f>G926/C926</f>
        <v>0.16666666666666666</v>
      </c>
      <c r="I926" s="12">
        <v>1355</v>
      </c>
      <c r="J926" s="12">
        <v>4883</v>
      </c>
      <c r="K926" s="23">
        <f>J926/C926</f>
        <v>1627.6666666666667</v>
      </c>
      <c r="L926" s="12">
        <v>1537</v>
      </c>
      <c r="N926" s="12">
        <v>17</v>
      </c>
      <c r="P926" s="12">
        <f t="shared" si="371"/>
        <v>51</v>
      </c>
      <c r="Q926" s="12">
        <f t="shared" si="372"/>
        <v>4065</v>
      </c>
    </row>
    <row r="927" spans="1:17" x14ac:dyDescent="0.3">
      <c r="A927" s="12" t="s">
        <v>121</v>
      </c>
      <c r="B927" s="12" t="s">
        <v>2</v>
      </c>
      <c r="C927" s="12">
        <v>2</v>
      </c>
      <c r="D927" s="12">
        <v>0</v>
      </c>
      <c r="E927" s="12">
        <v>0</v>
      </c>
      <c r="F927" s="12">
        <f>C927-D927-E927</f>
        <v>2</v>
      </c>
      <c r="G927" s="13">
        <f>D927+E927/2</f>
        <v>0</v>
      </c>
      <c r="H927" s="14">
        <f>G927/C927</f>
        <v>0</v>
      </c>
      <c r="J927" s="12">
        <v>3188</v>
      </c>
      <c r="K927" s="23">
        <f>J927/C927</f>
        <v>1594</v>
      </c>
      <c r="L927" s="12">
        <v>1527</v>
      </c>
      <c r="N927" s="12">
        <v>0</v>
      </c>
      <c r="P927" s="12">
        <f t="shared" si="371"/>
        <v>0</v>
      </c>
      <c r="Q927" s="12">
        <f t="shared" si="372"/>
        <v>0</v>
      </c>
    </row>
    <row r="928" spans="1:17" x14ac:dyDescent="0.3">
      <c r="A928" s="12" t="s">
        <v>127</v>
      </c>
      <c r="B928" s="12" t="s">
        <v>4</v>
      </c>
      <c r="C928" s="12">
        <v>3</v>
      </c>
      <c r="D928" s="12">
        <v>0</v>
      </c>
      <c r="E928" s="12">
        <v>2</v>
      </c>
      <c r="F928" s="12">
        <f>C928-D928-E928</f>
        <v>1</v>
      </c>
      <c r="G928" s="13">
        <f>D928+E928/2</f>
        <v>1</v>
      </c>
      <c r="H928" s="14">
        <f>G928/C928</f>
        <v>0.33333333333333331</v>
      </c>
      <c r="I928" s="12">
        <v>1425</v>
      </c>
      <c r="J928" s="12">
        <v>4649</v>
      </c>
      <c r="K928" s="23">
        <f>J928/C928</f>
        <v>1549.6666666666667</v>
      </c>
      <c r="L928" s="12">
        <v>1526</v>
      </c>
      <c r="N928" s="12">
        <v>33</v>
      </c>
      <c r="P928" s="12">
        <f t="shared" si="371"/>
        <v>99</v>
      </c>
      <c r="Q928" s="12">
        <f t="shared" si="372"/>
        <v>4275</v>
      </c>
    </row>
    <row r="929" spans="1:17" x14ac:dyDescent="0.3">
      <c r="A929" s="12" t="s">
        <v>135</v>
      </c>
      <c r="B929" s="12" t="s">
        <v>2</v>
      </c>
      <c r="C929" s="12">
        <v>4</v>
      </c>
      <c r="D929" s="12">
        <v>0</v>
      </c>
      <c r="E929" s="12">
        <v>0</v>
      </c>
      <c r="F929" s="12">
        <f>C929-D929-E929</f>
        <v>4</v>
      </c>
      <c r="G929" s="13">
        <f>D929+E929/2</f>
        <v>0</v>
      </c>
      <c r="H929" s="14">
        <f>G929/C929</f>
        <v>0</v>
      </c>
      <c r="J929" s="12">
        <v>5950</v>
      </c>
      <c r="K929" s="23">
        <f>J929/C929</f>
        <v>1487.5</v>
      </c>
      <c r="L929" s="12">
        <v>1518</v>
      </c>
      <c r="N929" s="12">
        <v>0</v>
      </c>
      <c r="P929" s="12">
        <f t="shared" si="371"/>
        <v>0</v>
      </c>
      <c r="Q929" s="12">
        <f t="shared" si="372"/>
        <v>0</v>
      </c>
    </row>
    <row r="930" spans="1:17" x14ac:dyDescent="0.3">
      <c r="C930" s="13">
        <f>SUM(C908:C929)</f>
        <v>42</v>
      </c>
      <c r="D930" s="13">
        <f>SUM(D908:D929)</f>
        <v>5</v>
      </c>
      <c r="E930" s="13">
        <f>SUM(E908:E929)</f>
        <v>11</v>
      </c>
      <c r="F930" s="13">
        <f>SUM(F908:F929)</f>
        <v>26</v>
      </c>
      <c r="G930" s="13">
        <f>SUM(G908:G929)</f>
        <v>10.5</v>
      </c>
      <c r="H930" s="24">
        <f>G930/C930</f>
        <v>0.25</v>
      </c>
      <c r="I930" s="26">
        <v>1459</v>
      </c>
      <c r="J930" s="13">
        <f>SUM(J908:J929)</f>
        <v>69381</v>
      </c>
      <c r="K930" s="25">
        <f>J930/C930</f>
        <v>1651.9285714285713</v>
      </c>
      <c r="P930" s="13">
        <f>SUM(P908:P929)</f>
        <v>1050</v>
      </c>
      <c r="Q930" s="13">
        <f>SUM(Q908:Q929)</f>
        <v>38146</v>
      </c>
    </row>
    <row r="931" spans="1:17" x14ac:dyDescent="0.3">
      <c r="C931" s="13"/>
      <c r="D931" s="13"/>
      <c r="E931" s="13"/>
      <c r="F931" s="13"/>
      <c r="G931" s="13"/>
      <c r="H931" s="24"/>
      <c r="I931" s="26"/>
      <c r="J931" s="13"/>
      <c r="K931" s="25"/>
    </row>
    <row r="932" spans="1:17" x14ac:dyDescent="0.3">
      <c r="A932" s="22" t="s">
        <v>115</v>
      </c>
      <c r="C932" s="13"/>
      <c r="D932" s="13"/>
      <c r="E932" s="13"/>
      <c r="F932" s="13"/>
      <c r="G932" s="13"/>
      <c r="H932" s="24"/>
      <c r="I932" s="26"/>
      <c r="J932" s="13"/>
      <c r="K932" s="25"/>
    </row>
    <row r="933" spans="1:17" x14ac:dyDescent="0.3">
      <c r="C933" s="12" t="s">
        <v>75</v>
      </c>
      <c r="D933" s="12" t="s">
        <v>76</v>
      </c>
      <c r="E933" s="12" t="s">
        <v>77</v>
      </c>
      <c r="F933" s="12" t="s">
        <v>75</v>
      </c>
      <c r="G933" s="12" t="s">
        <v>0</v>
      </c>
      <c r="H933" s="12" t="s">
        <v>5</v>
      </c>
      <c r="I933" s="12" t="s">
        <v>79</v>
      </c>
      <c r="J933" s="12" t="s">
        <v>14</v>
      </c>
      <c r="K933" s="12" t="s">
        <v>1</v>
      </c>
      <c r="L933" s="12" t="s">
        <v>78</v>
      </c>
      <c r="N933" s="12" t="s">
        <v>178</v>
      </c>
      <c r="P933" s="12" t="s">
        <v>185</v>
      </c>
      <c r="Q933" s="12" t="s">
        <v>186</v>
      </c>
    </row>
    <row r="934" spans="1:17" x14ac:dyDescent="0.3">
      <c r="A934" s="12" t="s">
        <v>113</v>
      </c>
      <c r="B934" s="12" t="s">
        <v>4</v>
      </c>
      <c r="C934" s="18">
        <v>6</v>
      </c>
      <c r="D934" s="18">
        <v>3</v>
      </c>
      <c r="E934" s="18">
        <v>0</v>
      </c>
      <c r="F934" s="12">
        <f t="shared" ref="F934:F941" si="385">C934-D934-E934</f>
        <v>3</v>
      </c>
      <c r="G934" s="13">
        <f t="shared" ref="G934:G941" si="386">D934+E934/2</f>
        <v>3</v>
      </c>
      <c r="H934" s="14">
        <f t="shared" ref="H934:H942" si="387">G934/C934</f>
        <v>0.5</v>
      </c>
      <c r="I934" s="12">
        <v>1657</v>
      </c>
      <c r="J934" s="12">
        <v>9944</v>
      </c>
      <c r="K934" s="23">
        <f t="shared" ref="K934:K942" si="388">J934/C934</f>
        <v>1657.3333333333333</v>
      </c>
      <c r="L934" s="12">
        <v>1818</v>
      </c>
      <c r="N934" s="12">
        <v>50</v>
      </c>
      <c r="P934" s="12">
        <f t="shared" si="371"/>
        <v>300</v>
      </c>
      <c r="Q934" s="12">
        <f t="shared" si="372"/>
        <v>9942</v>
      </c>
    </row>
    <row r="935" spans="1:17" x14ac:dyDescent="0.3">
      <c r="B935" s="12" t="s">
        <v>31</v>
      </c>
      <c r="C935" s="18">
        <v>9</v>
      </c>
      <c r="D935" s="18">
        <v>2</v>
      </c>
      <c r="E935" s="18">
        <v>2</v>
      </c>
      <c r="F935" s="12">
        <f t="shared" si="385"/>
        <v>5</v>
      </c>
      <c r="G935" s="13">
        <f t="shared" si="386"/>
        <v>3</v>
      </c>
      <c r="H935" s="14">
        <f t="shared" si="387"/>
        <v>0.33333333333333331</v>
      </c>
      <c r="I935" s="12">
        <v>1817</v>
      </c>
      <c r="J935" s="12">
        <v>17479</v>
      </c>
      <c r="K935" s="23">
        <f t="shared" si="388"/>
        <v>1942.1111111111111</v>
      </c>
      <c r="N935" s="12">
        <v>33</v>
      </c>
      <c r="P935" s="12">
        <f t="shared" si="371"/>
        <v>297</v>
      </c>
      <c r="Q935" s="12">
        <f t="shared" si="372"/>
        <v>16353</v>
      </c>
    </row>
    <row r="936" spans="1:17" x14ac:dyDescent="0.3">
      <c r="A936" s="12" t="s">
        <v>117</v>
      </c>
      <c r="B936" s="12" t="s">
        <v>4</v>
      </c>
      <c r="C936" s="18">
        <v>1</v>
      </c>
      <c r="D936" s="18">
        <v>0</v>
      </c>
      <c r="E936" s="18">
        <v>1</v>
      </c>
      <c r="F936" s="12">
        <f t="shared" si="385"/>
        <v>0</v>
      </c>
      <c r="G936" s="13">
        <f t="shared" si="386"/>
        <v>0.5</v>
      </c>
      <c r="H936" s="14">
        <f t="shared" si="387"/>
        <v>0.5</v>
      </c>
      <c r="I936" s="12">
        <v>1800</v>
      </c>
      <c r="J936" s="12">
        <v>1800</v>
      </c>
      <c r="K936" s="23">
        <f t="shared" si="388"/>
        <v>1800</v>
      </c>
      <c r="L936" s="12">
        <v>1804</v>
      </c>
      <c r="N936" s="12">
        <v>50</v>
      </c>
      <c r="P936" s="12">
        <f t="shared" si="371"/>
        <v>50</v>
      </c>
      <c r="Q936" s="12">
        <f t="shared" si="372"/>
        <v>1800</v>
      </c>
    </row>
    <row r="937" spans="1:17" x14ac:dyDescent="0.3">
      <c r="B937" s="12" t="s">
        <v>80</v>
      </c>
      <c r="C937" s="18">
        <v>4</v>
      </c>
      <c r="D937" s="18">
        <v>0</v>
      </c>
      <c r="E937" s="18">
        <v>1</v>
      </c>
      <c r="F937" s="12">
        <f t="shared" si="385"/>
        <v>3</v>
      </c>
      <c r="G937" s="13">
        <f t="shared" si="386"/>
        <v>0.5</v>
      </c>
      <c r="H937" s="14">
        <f t="shared" si="387"/>
        <v>0.125</v>
      </c>
      <c r="I937" s="12">
        <v>1512</v>
      </c>
      <c r="J937" s="12">
        <v>7334</v>
      </c>
      <c r="K937" s="23">
        <f t="shared" si="388"/>
        <v>1833.5</v>
      </c>
      <c r="N937" s="12">
        <v>13</v>
      </c>
      <c r="P937" s="12">
        <f t="shared" si="371"/>
        <v>52</v>
      </c>
      <c r="Q937" s="12">
        <f t="shared" si="372"/>
        <v>6048</v>
      </c>
    </row>
    <row r="938" spans="1:17" x14ac:dyDescent="0.3">
      <c r="A938" s="12" t="s">
        <v>121</v>
      </c>
      <c r="B938" s="12" t="s">
        <v>4</v>
      </c>
      <c r="C938" s="18">
        <v>5</v>
      </c>
      <c r="D938" s="18">
        <v>2</v>
      </c>
      <c r="E938" s="18">
        <v>1</v>
      </c>
      <c r="F938" s="12">
        <f t="shared" si="385"/>
        <v>2</v>
      </c>
      <c r="G938" s="13">
        <f t="shared" si="386"/>
        <v>2.5</v>
      </c>
      <c r="H938" s="14">
        <f t="shared" si="387"/>
        <v>0.5</v>
      </c>
      <c r="I938" s="12">
        <v>1643</v>
      </c>
      <c r="J938" s="12">
        <v>8215</v>
      </c>
      <c r="K938" s="23">
        <f t="shared" si="388"/>
        <v>1643</v>
      </c>
      <c r="L938" s="12">
        <v>1784</v>
      </c>
      <c r="N938" s="12">
        <v>50</v>
      </c>
      <c r="P938" s="12">
        <f t="shared" si="371"/>
        <v>250</v>
      </c>
      <c r="Q938" s="12">
        <f t="shared" si="372"/>
        <v>8215</v>
      </c>
    </row>
    <row r="939" spans="1:17" x14ac:dyDescent="0.3">
      <c r="B939" s="12" t="s">
        <v>80</v>
      </c>
      <c r="C939" s="18">
        <v>8</v>
      </c>
      <c r="D939" s="18">
        <v>0</v>
      </c>
      <c r="E939" s="18">
        <v>5</v>
      </c>
      <c r="F939" s="12">
        <f t="shared" si="385"/>
        <v>3</v>
      </c>
      <c r="G939" s="13">
        <f t="shared" si="386"/>
        <v>2.5</v>
      </c>
      <c r="H939" s="14">
        <f>G939/C939</f>
        <v>0.3125</v>
      </c>
      <c r="I939" s="12">
        <v>1700</v>
      </c>
      <c r="J939" s="12">
        <v>14730</v>
      </c>
      <c r="K939" s="23">
        <f>J939/C939</f>
        <v>1841.25</v>
      </c>
      <c r="N939" s="12">
        <v>31</v>
      </c>
      <c r="P939" s="12">
        <f t="shared" si="371"/>
        <v>248</v>
      </c>
      <c r="Q939" s="12">
        <f t="shared" si="372"/>
        <v>13600</v>
      </c>
    </row>
    <row r="940" spans="1:17" x14ac:dyDescent="0.3">
      <c r="A940" s="12" t="s">
        <v>127</v>
      </c>
      <c r="B940" s="12" t="s">
        <v>4</v>
      </c>
      <c r="C940" s="18">
        <v>2</v>
      </c>
      <c r="D940" s="18">
        <v>2</v>
      </c>
      <c r="E940" s="18">
        <v>0</v>
      </c>
      <c r="F940" s="12">
        <f t="shared" si="385"/>
        <v>0</v>
      </c>
      <c r="G940" s="13">
        <f t="shared" si="386"/>
        <v>2</v>
      </c>
      <c r="H940" s="14">
        <f>G940/C940</f>
        <v>1</v>
      </c>
      <c r="I940" s="12">
        <v>2397</v>
      </c>
      <c r="J940" s="12">
        <f>1634+1560</f>
        <v>3194</v>
      </c>
      <c r="K940" s="23">
        <f>J940/C940</f>
        <v>1597</v>
      </c>
      <c r="L940" s="12">
        <v>1759</v>
      </c>
      <c r="N940" s="12">
        <v>100</v>
      </c>
      <c r="P940" s="12">
        <f t="shared" si="371"/>
        <v>200</v>
      </c>
      <c r="Q940" s="12">
        <f t="shared" si="372"/>
        <v>4794</v>
      </c>
    </row>
    <row r="941" spans="1:17" x14ac:dyDescent="0.3">
      <c r="B941" s="12" t="s">
        <v>80</v>
      </c>
      <c r="C941" s="12">
        <v>8</v>
      </c>
      <c r="D941" s="12">
        <v>3</v>
      </c>
      <c r="E941" s="12">
        <v>1</v>
      </c>
      <c r="F941" s="12">
        <f t="shared" si="385"/>
        <v>4</v>
      </c>
      <c r="G941" s="13">
        <f t="shared" si="386"/>
        <v>3.5</v>
      </c>
      <c r="H941" s="14">
        <f>G941/C941</f>
        <v>0.4375</v>
      </c>
      <c r="I941" s="12">
        <v>1814</v>
      </c>
      <c r="J941" s="12">
        <v>14859</v>
      </c>
      <c r="K941" s="23">
        <f>J941/C941</f>
        <v>1857.375</v>
      </c>
      <c r="N941" s="12">
        <v>44</v>
      </c>
      <c r="P941" s="12">
        <f t="shared" si="371"/>
        <v>352</v>
      </c>
      <c r="Q941" s="12">
        <f t="shared" si="372"/>
        <v>14512</v>
      </c>
    </row>
    <row r="942" spans="1:17" x14ac:dyDescent="0.3">
      <c r="C942" s="13">
        <f>SUM(C934:C941)</f>
        <v>43</v>
      </c>
      <c r="D942" s="13">
        <f>SUM(D934:D941)</f>
        <v>12</v>
      </c>
      <c r="E942" s="13">
        <f>SUM(E934:E941)</f>
        <v>11</v>
      </c>
      <c r="F942" s="13">
        <f>SUM(F934:F941)</f>
        <v>20</v>
      </c>
      <c r="G942" s="13">
        <f>SUM(G934:G941)</f>
        <v>17.5</v>
      </c>
      <c r="H942" s="24">
        <f t="shared" si="387"/>
        <v>0.40697674418604651</v>
      </c>
      <c r="I942" s="26">
        <v>1739</v>
      </c>
      <c r="J942" s="13">
        <f>SUM(J934:J941)</f>
        <v>77555</v>
      </c>
      <c r="K942" s="25">
        <f t="shared" si="388"/>
        <v>1803.6046511627908</v>
      </c>
      <c r="P942" s="13">
        <f>SUM(P934:P941)</f>
        <v>1749</v>
      </c>
      <c r="Q942" s="13">
        <f>SUM(Q934:Q941)</f>
        <v>75264</v>
      </c>
    </row>
    <row r="943" spans="1:17" x14ac:dyDescent="0.3">
      <c r="C943" s="13"/>
      <c r="D943" s="13"/>
      <c r="E943" s="13"/>
      <c r="F943" s="13"/>
      <c r="G943" s="13"/>
      <c r="H943" s="24"/>
      <c r="I943" s="26"/>
      <c r="J943" s="13"/>
      <c r="K943" s="25"/>
    </row>
    <row r="944" spans="1:17" x14ac:dyDescent="0.3">
      <c r="A944" s="22" t="s">
        <v>61</v>
      </c>
    </row>
    <row r="945" spans="1:17" x14ac:dyDescent="0.3">
      <c r="C945" s="12" t="s">
        <v>75</v>
      </c>
      <c r="D945" s="12" t="s">
        <v>76</v>
      </c>
      <c r="E945" s="12" t="s">
        <v>77</v>
      </c>
      <c r="F945" s="12" t="s">
        <v>75</v>
      </c>
      <c r="G945" s="12" t="s">
        <v>0</v>
      </c>
      <c r="H945" s="12" t="s">
        <v>5</v>
      </c>
      <c r="I945" s="12" t="s">
        <v>79</v>
      </c>
      <c r="J945" s="12" t="s">
        <v>14</v>
      </c>
      <c r="K945" s="12" t="s">
        <v>1</v>
      </c>
      <c r="L945" s="12" t="s">
        <v>78</v>
      </c>
      <c r="N945" s="12" t="s">
        <v>178</v>
      </c>
      <c r="P945" s="12" t="s">
        <v>185</v>
      </c>
      <c r="Q945" s="12" t="s">
        <v>186</v>
      </c>
    </row>
    <row r="946" spans="1:17" x14ac:dyDescent="0.3">
      <c r="A946" s="12" t="s">
        <v>8</v>
      </c>
      <c r="B946" s="12" t="s">
        <v>3</v>
      </c>
      <c r="C946" s="12">
        <v>2</v>
      </c>
      <c r="D946" s="12">
        <v>0</v>
      </c>
      <c r="E946" s="12">
        <v>1</v>
      </c>
      <c r="F946" s="12">
        <f t="shared" ref="F946:F956" si="389">C946-D946-E946</f>
        <v>1</v>
      </c>
      <c r="G946" s="13">
        <f t="shared" ref="G946:G956" si="390">D946+E946/2</f>
        <v>0.5</v>
      </c>
      <c r="H946" s="14">
        <f t="shared" ref="H946:H957" si="391">G946/C946</f>
        <v>0.25</v>
      </c>
      <c r="I946" s="12">
        <v>1057</v>
      </c>
      <c r="J946" s="12">
        <v>2500</v>
      </c>
      <c r="K946" s="23">
        <f t="shared" ref="K946:K957" si="392">J946/C946</f>
        <v>1250</v>
      </c>
      <c r="L946" s="12" t="s">
        <v>38</v>
      </c>
      <c r="N946" s="12">
        <v>25</v>
      </c>
      <c r="P946" s="12">
        <f t="shared" si="371"/>
        <v>50</v>
      </c>
      <c r="Q946" s="12">
        <f t="shared" si="372"/>
        <v>2114</v>
      </c>
    </row>
    <row r="947" spans="1:17" x14ac:dyDescent="0.3">
      <c r="A947" s="12" t="s">
        <v>9</v>
      </c>
      <c r="B947" s="12" t="s">
        <v>3</v>
      </c>
      <c r="C947" s="12">
        <v>3</v>
      </c>
      <c r="D947" s="12">
        <v>0</v>
      </c>
      <c r="E947" s="12">
        <v>0</v>
      </c>
      <c r="F947" s="12">
        <f t="shared" si="389"/>
        <v>3</v>
      </c>
      <c r="G947" s="13">
        <f t="shared" si="390"/>
        <v>0</v>
      </c>
      <c r="H947" s="14">
        <f t="shared" si="391"/>
        <v>0</v>
      </c>
      <c r="J947" s="12">
        <v>4111</v>
      </c>
      <c r="K947" s="23">
        <f t="shared" si="392"/>
        <v>1370.3333333333333</v>
      </c>
      <c r="L947" s="12" t="s">
        <v>38</v>
      </c>
      <c r="N947" s="12">
        <v>0</v>
      </c>
      <c r="P947" s="12">
        <f t="shared" si="371"/>
        <v>0</v>
      </c>
      <c r="Q947" s="12">
        <f t="shared" si="372"/>
        <v>0</v>
      </c>
    </row>
    <row r="948" spans="1:17" x14ac:dyDescent="0.3">
      <c r="A948" s="12" t="s">
        <v>10</v>
      </c>
      <c r="B948" s="12" t="s">
        <v>3</v>
      </c>
      <c r="C948" s="12">
        <v>1</v>
      </c>
      <c r="D948" s="12">
        <v>0</v>
      </c>
      <c r="E948" s="12">
        <v>0</v>
      </c>
      <c r="F948" s="12">
        <f t="shared" si="389"/>
        <v>1</v>
      </c>
      <c r="G948" s="13">
        <f t="shared" si="390"/>
        <v>0</v>
      </c>
      <c r="H948" s="14">
        <f t="shared" si="391"/>
        <v>0</v>
      </c>
      <c r="J948" s="12">
        <v>1377</v>
      </c>
      <c r="K948" s="23">
        <f t="shared" si="392"/>
        <v>1377</v>
      </c>
      <c r="L948" s="12" t="s">
        <v>38</v>
      </c>
      <c r="N948" s="12">
        <v>0</v>
      </c>
      <c r="P948" s="12">
        <f t="shared" si="371"/>
        <v>0</v>
      </c>
      <c r="Q948" s="12">
        <f t="shared" si="372"/>
        <v>0</v>
      </c>
    </row>
    <row r="949" spans="1:17" x14ac:dyDescent="0.3">
      <c r="A949" s="12" t="s">
        <v>11</v>
      </c>
      <c r="B949" s="12" t="s">
        <v>2</v>
      </c>
      <c r="C949" s="12">
        <v>1</v>
      </c>
      <c r="D949" s="12">
        <v>0</v>
      </c>
      <c r="E949" s="12">
        <v>0</v>
      </c>
      <c r="F949" s="12">
        <f t="shared" si="389"/>
        <v>1</v>
      </c>
      <c r="G949" s="13">
        <f t="shared" si="390"/>
        <v>0</v>
      </c>
      <c r="H949" s="14">
        <f t="shared" si="391"/>
        <v>0</v>
      </c>
      <c r="J949" s="12">
        <v>1449</v>
      </c>
      <c r="K949" s="23">
        <f t="shared" si="392"/>
        <v>1449</v>
      </c>
      <c r="L949" s="12" t="s">
        <v>38</v>
      </c>
      <c r="N949" s="12">
        <v>0</v>
      </c>
      <c r="P949" s="12">
        <f t="shared" si="371"/>
        <v>0</v>
      </c>
      <c r="Q949" s="12">
        <f t="shared" si="372"/>
        <v>0</v>
      </c>
    </row>
    <row r="950" spans="1:17" x14ac:dyDescent="0.3">
      <c r="B950" s="12" t="s">
        <v>3</v>
      </c>
      <c r="C950" s="12">
        <v>3</v>
      </c>
      <c r="D950" s="12">
        <v>0</v>
      </c>
      <c r="E950" s="12">
        <v>0</v>
      </c>
      <c r="F950" s="12">
        <f t="shared" si="389"/>
        <v>3</v>
      </c>
      <c r="G950" s="13">
        <f t="shared" si="390"/>
        <v>0</v>
      </c>
      <c r="H950" s="14">
        <f t="shared" si="391"/>
        <v>0</v>
      </c>
      <c r="J950" s="12">
        <v>4293</v>
      </c>
      <c r="K950" s="23">
        <f t="shared" si="392"/>
        <v>1431</v>
      </c>
      <c r="N950" s="12">
        <v>0</v>
      </c>
      <c r="P950" s="12">
        <f t="shared" si="371"/>
        <v>0</v>
      </c>
      <c r="Q950" s="12">
        <f t="shared" si="372"/>
        <v>0</v>
      </c>
    </row>
    <row r="951" spans="1:17" x14ac:dyDescent="0.3">
      <c r="A951" s="12" t="s">
        <v>12</v>
      </c>
      <c r="B951" s="12" t="s">
        <v>2</v>
      </c>
      <c r="C951" s="12">
        <v>2</v>
      </c>
      <c r="D951" s="12">
        <v>0</v>
      </c>
      <c r="E951" s="12">
        <v>0</v>
      </c>
      <c r="F951" s="12">
        <f>C951-D951-E951</f>
        <v>2</v>
      </c>
      <c r="G951" s="13">
        <f>D951+E951/2</f>
        <v>0</v>
      </c>
      <c r="H951" s="14">
        <f>G951/C951</f>
        <v>0</v>
      </c>
      <c r="J951" s="12">
        <v>3567</v>
      </c>
      <c r="K951" s="23">
        <f>J951/C951</f>
        <v>1783.5</v>
      </c>
      <c r="L951" s="12" t="s">
        <v>38</v>
      </c>
      <c r="N951" s="12">
        <v>0</v>
      </c>
      <c r="P951" s="12">
        <f t="shared" si="371"/>
        <v>0</v>
      </c>
      <c r="Q951" s="12">
        <f t="shared" si="372"/>
        <v>0</v>
      </c>
    </row>
    <row r="952" spans="1:17" x14ac:dyDescent="0.3">
      <c r="A952" s="12" t="s">
        <v>86</v>
      </c>
      <c r="B952" s="12" t="s">
        <v>3</v>
      </c>
      <c r="C952" s="12">
        <v>2</v>
      </c>
      <c r="D952" s="12">
        <v>1</v>
      </c>
      <c r="E952" s="12">
        <v>1</v>
      </c>
      <c r="F952" s="12">
        <f>C952-D952-E952</f>
        <v>0</v>
      </c>
      <c r="G952" s="13">
        <f>D952+E952/2</f>
        <v>1.5</v>
      </c>
      <c r="H952" s="14">
        <f>G952/C952</f>
        <v>0.75</v>
      </c>
      <c r="I952" s="12">
        <v>1443</v>
      </c>
      <c r="J952" s="12">
        <v>2500</v>
      </c>
      <c r="K952" s="23">
        <f>J952/C952</f>
        <v>1250</v>
      </c>
      <c r="L952" s="12" t="s">
        <v>38</v>
      </c>
      <c r="N952" s="12">
        <v>75</v>
      </c>
      <c r="P952" s="12">
        <f t="shared" si="371"/>
        <v>150</v>
      </c>
      <c r="Q952" s="12">
        <f t="shared" si="372"/>
        <v>2886</v>
      </c>
    </row>
    <row r="953" spans="1:17" x14ac:dyDescent="0.3">
      <c r="A953" s="12" t="s">
        <v>93</v>
      </c>
      <c r="B953" s="12" t="s">
        <v>2</v>
      </c>
      <c r="C953" s="12">
        <v>2</v>
      </c>
      <c r="D953" s="12">
        <v>0</v>
      </c>
      <c r="E953" s="12">
        <v>1</v>
      </c>
      <c r="F953" s="12">
        <f t="shared" si="389"/>
        <v>1</v>
      </c>
      <c r="G953" s="13">
        <f t="shared" si="390"/>
        <v>0.5</v>
      </c>
      <c r="H953" s="14">
        <f t="shared" si="391"/>
        <v>0.25</v>
      </c>
      <c r="I953" s="12">
        <v>1144</v>
      </c>
      <c r="J953" s="12">
        <v>2674</v>
      </c>
      <c r="K953" s="23">
        <f t="shared" si="392"/>
        <v>1337</v>
      </c>
      <c r="L953" s="12" t="s">
        <v>38</v>
      </c>
      <c r="N953" s="12">
        <v>25</v>
      </c>
      <c r="P953" s="12">
        <f t="shared" si="371"/>
        <v>50</v>
      </c>
      <c r="Q953" s="12">
        <f t="shared" si="372"/>
        <v>2288</v>
      </c>
    </row>
    <row r="954" spans="1:17" x14ac:dyDescent="0.3">
      <c r="A954" s="12" t="s">
        <v>98</v>
      </c>
      <c r="B954" s="12" t="s">
        <v>3</v>
      </c>
      <c r="C954" s="12">
        <v>2</v>
      </c>
      <c r="D954" s="12">
        <v>0</v>
      </c>
      <c r="E954" s="12">
        <v>0</v>
      </c>
      <c r="F954" s="12">
        <f t="shared" si="389"/>
        <v>2</v>
      </c>
      <c r="G954" s="13">
        <f t="shared" si="390"/>
        <v>0</v>
      </c>
      <c r="H954" s="14">
        <f t="shared" si="391"/>
        <v>0</v>
      </c>
      <c r="J954" s="12">
        <v>2945</v>
      </c>
      <c r="K954" s="23">
        <f t="shared" si="392"/>
        <v>1472.5</v>
      </c>
      <c r="L954" s="12">
        <v>1222</v>
      </c>
      <c r="N954" s="12">
        <v>0</v>
      </c>
      <c r="P954" s="12">
        <f t="shared" si="371"/>
        <v>0</v>
      </c>
      <c r="Q954" s="12">
        <f t="shared" si="372"/>
        <v>0</v>
      </c>
    </row>
    <row r="955" spans="1:17" x14ac:dyDescent="0.3">
      <c r="A955" s="12" t="s">
        <v>113</v>
      </c>
      <c r="B955" s="12" t="s">
        <v>2</v>
      </c>
      <c r="C955" s="12">
        <v>2</v>
      </c>
      <c r="D955" s="12">
        <v>0</v>
      </c>
      <c r="E955" s="12">
        <v>0</v>
      </c>
      <c r="F955" s="12">
        <f t="shared" si="389"/>
        <v>2</v>
      </c>
      <c r="G955" s="13">
        <f t="shared" si="390"/>
        <v>0</v>
      </c>
      <c r="H955" s="14">
        <f t="shared" si="391"/>
        <v>0</v>
      </c>
      <c r="J955" s="12">
        <v>3500</v>
      </c>
      <c r="K955" s="23">
        <f t="shared" si="392"/>
        <v>1750</v>
      </c>
      <c r="L955" s="12">
        <v>1216</v>
      </c>
      <c r="N955" s="12">
        <v>0</v>
      </c>
      <c r="P955" s="12">
        <f t="shared" ref="P955:P1020" si="393">N955*C955</f>
        <v>0</v>
      </c>
      <c r="Q955" s="12">
        <f t="shared" ref="Q955:Q1020" si="394">I955*C955</f>
        <v>0</v>
      </c>
    </row>
    <row r="956" spans="1:17" x14ac:dyDescent="0.3">
      <c r="A956" s="12" t="s">
        <v>117</v>
      </c>
      <c r="B956" s="12" t="s">
        <v>2</v>
      </c>
      <c r="C956" s="12">
        <v>1</v>
      </c>
      <c r="D956" s="12">
        <v>0</v>
      </c>
      <c r="E956" s="12">
        <v>1</v>
      </c>
      <c r="F956" s="12">
        <f t="shared" si="389"/>
        <v>0</v>
      </c>
      <c r="G956" s="13">
        <f t="shared" si="390"/>
        <v>0.5</v>
      </c>
      <c r="H956" s="14">
        <f t="shared" si="391"/>
        <v>0.5</v>
      </c>
      <c r="I956" s="12">
        <v>1394</v>
      </c>
      <c r="J956" s="12">
        <v>1394</v>
      </c>
      <c r="K956" s="23">
        <f t="shared" si="392"/>
        <v>1394</v>
      </c>
      <c r="L956" s="12">
        <v>1215</v>
      </c>
      <c r="N956" s="12">
        <v>50</v>
      </c>
      <c r="P956" s="12">
        <f t="shared" si="393"/>
        <v>50</v>
      </c>
      <c r="Q956" s="12">
        <f t="shared" si="394"/>
        <v>1394</v>
      </c>
    </row>
    <row r="957" spans="1:17" x14ac:dyDescent="0.3">
      <c r="C957" s="13">
        <f>SUM(C946:C956)</f>
        <v>21</v>
      </c>
      <c r="D957" s="13">
        <f>SUM(D946:D956)</f>
        <v>1</v>
      </c>
      <c r="E957" s="13">
        <f>SUM(E946:E956)</f>
        <v>4</v>
      </c>
      <c r="F957" s="13">
        <f>SUM(F946:F956)</f>
        <v>16</v>
      </c>
      <c r="G957" s="13">
        <f>SUM(G946:G956)</f>
        <v>3</v>
      </c>
      <c r="H957" s="24">
        <f t="shared" si="391"/>
        <v>0.14285714285714285</v>
      </c>
      <c r="I957" s="26">
        <v>1134</v>
      </c>
      <c r="J957" s="13">
        <f>SUM(J946:J956)</f>
        <v>30310</v>
      </c>
      <c r="K957" s="25">
        <f t="shared" si="392"/>
        <v>1443.3333333333333</v>
      </c>
      <c r="P957" s="13">
        <f>SUM(P946:P956)</f>
        <v>300</v>
      </c>
      <c r="Q957" s="13">
        <f>SUM(Q946:Q956)</f>
        <v>8682</v>
      </c>
    </row>
    <row r="958" spans="1:17" x14ac:dyDescent="0.3">
      <c r="C958" s="13"/>
      <c r="D958" s="13"/>
      <c r="E958" s="13"/>
      <c r="F958" s="13"/>
      <c r="G958" s="13"/>
      <c r="H958" s="24"/>
      <c r="I958" s="26"/>
      <c r="J958" s="13"/>
      <c r="K958" s="25"/>
    </row>
    <row r="959" spans="1:17" x14ac:dyDescent="0.3">
      <c r="A959" s="22" t="s">
        <v>62</v>
      </c>
      <c r="C959" s="13"/>
      <c r="D959" s="13"/>
      <c r="E959" s="13"/>
      <c r="F959" s="13"/>
      <c r="G959" s="13"/>
      <c r="H959" s="24"/>
      <c r="I959" s="26"/>
      <c r="J959" s="13"/>
      <c r="K959" s="25"/>
    </row>
    <row r="960" spans="1:17" x14ac:dyDescent="0.3">
      <c r="C960" s="12" t="s">
        <v>75</v>
      </c>
      <c r="D960" s="12" t="s">
        <v>76</v>
      </c>
      <c r="E960" s="12" t="s">
        <v>77</v>
      </c>
      <c r="F960" s="12" t="s">
        <v>75</v>
      </c>
      <c r="G960" s="12" t="s">
        <v>0</v>
      </c>
      <c r="H960" s="12" t="s">
        <v>5</v>
      </c>
      <c r="I960" s="12" t="s">
        <v>79</v>
      </c>
      <c r="J960" s="12" t="s">
        <v>14</v>
      </c>
      <c r="K960" s="12" t="s">
        <v>1</v>
      </c>
      <c r="L960" s="12" t="s">
        <v>78</v>
      </c>
      <c r="N960" s="12" t="s">
        <v>178</v>
      </c>
      <c r="P960" s="12" t="s">
        <v>185</v>
      </c>
      <c r="Q960" s="12" t="s">
        <v>186</v>
      </c>
    </row>
    <row r="961" spans="1:17" x14ac:dyDescent="0.3">
      <c r="A961" s="12" t="s">
        <v>6</v>
      </c>
      <c r="B961" s="12" t="s">
        <v>2</v>
      </c>
      <c r="C961" s="12">
        <v>1</v>
      </c>
      <c r="D961" s="12">
        <v>1</v>
      </c>
      <c r="E961" s="12">
        <v>0</v>
      </c>
      <c r="F961" s="12">
        <f t="shared" ref="F961:F973" si="395">C961-D961-E961</f>
        <v>0</v>
      </c>
      <c r="G961" s="13">
        <f t="shared" ref="G961:G973" si="396">D961+E961/2</f>
        <v>1</v>
      </c>
      <c r="H961" s="14">
        <f t="shared" ref="H961:H973" si="397">G961/C961</f>
        <v>1</v>
      </c>
      <c r="I961" s="12">
        <v>2050</v>
      </c>
      <c r="J961" s="12">
        <v>1250</v>
      </c>
      <c r="K961" s="23">
        <f t="shared" ref="K961:K973" si="398">J961/C961</f>
        <v>1250</v>
      </c>
      <c r="L961" s="12" t="s">
        <v>38</v>
      </c>
      <c r="N961" s="12">
        <v>100</v>
      </c>
      <c r="P961" s="12">
        <f t="shared" si="393"/>
        <v>100</v>
      </c>
      <c r="Q961" s="12">
        <f t="shared" si="394"/>
        <v>2050</v>
      </c>
    </row>
    <row r="962" spans="1:17" x14ac:dyDescent="0.3">
      <c r="A962" s="12" t="s">
        <v>7</v>
      </c>
      <c r="B962" s="12" t="s">
        <v>2</v>
      </c>
      <c r="C962" s="12">
        <v>8</v>
      </c>
      <c r="D962" s="12">
        <v>4</v>
      </c>
      <c r="E962" s="12">
        <v>2</v>
      </c>
      <c r="F962" s="12">
        <f t="shared" si="395"/>
        <v>2</v>
      </c>
      <c r="G962" s="13">
        <f t="shared" si="396"/>
        <v>5</v>
      </c>
      <c r="H962" s="14">
        <f t="shared" si="397"/>
        <v>0.625</v>
      </c>
      <c r="I962" s="12">
        <v>1422</v>
      </c>
      <c r="J962" s="12">
        <v>10612</v>
      </c>
      <c r="K962" s="23">
        <f t="shared" si="398"/>
        <v>1326.5</v>
      </c>
      <c r="L962" s="12" t="s">
        <v>38</v>
      </c>
      <c r="N962" s="12">
        <v>63</v>
      </c>
      <c r="P962" s="12">
        <f t="shared" si="393"/>
        <v>504</v>
      </c>
      <c r="Q962" s="12">
        <f t="shared" si="394"/>
        <v>11376</v>
      </c>
    </row>
    <row r="963" spans="1:17" x14ac:dyDescent="0.3">
      <c r="A963" s="12" t="s">
        <v>8</v>
      </c>
      <c r="B963" s="12" t="s">
        <v>3</v>
      </c>
      <c r="C963" s="12">
        <v>10</v>
      </c>
      <c r="D963" s="12">
        <v>5</v>
      </c>
      <c r="E963" s="12">
        <v>1</v>
      </c>
      <c r="F963" s="12">
        <f t="shared" si="395"/>
        <v>4</v>
      </c>
      <c r="G963" s="13">
        <f t="shared" si="396"/>
        <v>5.5</v>
      </c>
      <c r="H963" s="14">
        <f t="shared" si="397"/>
        <v>0.55000000000000004</v>
      </c>
      <c r="I963" s="12">
        <v>1518</v>
      </c>
      <c r="J963" s="12">
        <v>14815</v>
      </c>
      <c r="K963" s="23">
        <f t="shared" si="398"/>
        <v>1481.5</v>
      </c>
      <c r="L963" s="12">
        <v>1372</v>
      </c>
      <c r="N963" s="12">
        <v>55</v>
      </c>
      <c r="P963" s="12">
        <f t="shared" si="393"/>
        <v>550</v>
      </c>
      <c r="Q963" s="12">
        <f t="shared" si="394"/>
        <v>15180</v>
      </c>
    </row>
    <row r="964" spans="1:17" x14ac:dyDescent="0.3">
      <c r="A964" s="12" t="s">
        <v>9</v>
      </c>
      <c r="B964" s="12" t="s">
        <v>4</v>
      </c>
      <c r="C964" s="12">
        <v>3</v>
      </c>
      <c r="D964" s="12">
        <v>1</v>
      </c>
      <c r="E964" s="12">
        <v>1</v>
      </c>
      <c r="F964" s="12">
        <f t="shared" si="395"/>
        <v>1</v>
      </c>
      <c r="G964" s="13">
        <f t="shared" si="396"/>
        <v>1.5</v>
      </c>
      <c r="H964" s="14">
        <f t="shared" si="397"/>
        <v>0.5</v>
      </c>
      <c r="I964" s="12">
        <v>1250</v>
      </c>
      <c r="J964" s="12">
        <v>3750</v>
      </c>
      <c r="K964" s="23">
        <f t="shared" si="398"/>
        <v>1250</v>
      </c>
      <c r="L964" s="12">
        <v>1437</v>
      </c>
      <c r="N964" s="12">
        <v>50</v>
      </c>
      <c r="P964" s="12">
        <f t="shared" si="393"/>
        <v>150</v>
      </c>
      <c r="Q964" s="12">
        <f t="shared" si="394"/>
        <v>3750</v>
      </c>
    </row>
    <row r="965" spans="1:17" ht="15" customHeight="1" x14ac:dyDescent="0.3">
      <c r="B965" s="12" t="s">
        <v>3</v>
      </c>
      <c r="C965" s="12">
        <v>9</v>
      </c>
      <c r="D965" s="12">
        <v>3</v>
      </c>
      <c r="E965" s="12">
        <v>5</v>
      </c>
      <c r="F965" s="12">
        <f t="shared" si="395"/>
        <v>1</v>
      </c>
      <c r="G965" s="13">
        <f t="shared" si="396"/>
        <v>5.5</v>
      </c>
      <c r="H965" s="14">
        <f t="shared" si="397"/>
        <v>0.61111111111111116</v>
      </c>
      <c r="I965" s="12">
        <v>1513</v>
      </c>
      <c r="J965" s="12">
        <v>12895</v>
      </c>
      <c r="K965" s="23">
        <f t="shared" si="398"/>
        <v>1432.7777777777778</v>
      </c>
      <c r="N965" s="12">
        <v>61</v>
      </c>
      <c r="P965" s="12">
        <f t="shared" si="393"/>
        <v>549</v>
      </c>
      <c r="Q965" s="12">
        <f t="shared" si="394"/>
        <v>13617</v>
      </c>
    </row>
    <row r="966" spans="1:17" x14ac:dyDescent="0.3">
      <c r="A966" s="12" t="s">
        <v>10</v>
      </c>
      <c r="B966" s="12" t="s">
        <v>2</v>
      </c>
      <c r="C966" s="12">
        <v>9</v>
      </c>
      <c r="D966" s="12">
        <v>5</v>
      </c>
      <c r="E966" s="12">
        <v>2</v>
      </c>
      <c r="F966" s="12">
        <f t="shared" si="395"/>
        <v>2</v>
      </c>
      <c r="G966" s="13">
        <f t="shared" si="396"/>
        <v>6</v>
      </c>
      <c r="H966" s="14">
        <f t="shared" si="397"/>
        <v>0.66666666666666663</v>
      </c>
      <c r="I966" s="12">
        <v>1681</v>
      </c>
      <c r="J966" s="12">
        <v>14000</v>
      </c>
      <c r="K966" s="23">
        <f t="shared" si="398"/>
        <v>1555.5555555555557</v>
      </c>
      <c r="L966" s="12">
        <v>1566</v>
      </c>
      <c r="N966" s="12">
        <v>67</v>
      </c>
      <c r="P966" s="12">
        <f t="shared" si="393"/>
        <v>603</v>
      </c>
      <c r="Q966" s="12">
        <f t="shared" si="394"/>
        <v>15129</v>
      </c>
    </row>
    <row r="967" spans="1:17" x14ac:dyDescent="0.3">
      <c r="B967" s="12" t="s">
        <v>3</v>
      </c>
      <c r="C967" s="12">
        <v>10</v>
      </c>
      <c r="D967" s="12">
        <v>2</v>
      </c>
      <c r="E967" s="12">
        <v>3</v>
      </c>
      <c r="F967" s="12">
        <f t="shared" si="395"/>
        <v>5</v>
      </c>
      <c r="G967" s="13">
        <f t="shared" si="396"/>
        <v>3.5</v>
      </c>
      <c r="H967" s="14">
        <f t="shared" si="397"/>
        <v>0.35</v>
      </c>
      <c r="I967" s="12">
        <v>1603</v>
      </c>
      <c r="J967" s="12">
        <v>17127</v>
      </c>
      <c r="K967" s="23">
        <f t="shared" si="398"/>
        <v>1712.7</v>
      </c>
      <c r="N967" s="12">
        <v>35</v>
      </c>
      <c r="P967" s="12">
        <f t="shared" si="393"/>
        <v>350</v>
      </c>
      <c r="Q967" s="12">
        <f t="shared" si="394"/>
        <v>16030</v>
      </c>
    </row>
    <row r="968" spans="1:17" x14ac:dyDescent="0.3">
      <c r="A968" s="12" t="s">
        <v>11</v>
      </c>
      <c r="B968" s="12" t="s">
        <v>4</v>
      </c>
      <c r="C968" s="12">
        <v>4</v>
      </c>
      <c r="D968" s="12">
        <v>1</v>
      </c>
      <c r="E968" s="12">
        <v>1</v>
      </c>
      <c r="F968" s="12">
        <f t="shared" si="395"/>
        <v>2</v>
      </c>
      <c r="G968" s="13">
        <f t="shared" si="396"/>
        <v>1.5</v>
      </c>
      <c r="H968" s="14">
        <f t="shared" si="397"/>
        <v>0.375</v>
      </c>
      <c r="I968" s="12">
        <v>1844</v>
      </c>
      <c r="J968" s="12">
        <v>7724</v>
      </c>
      <c r="K968" s="23">
        <f t="shared" si="398"/>
        <v>1931</v>
      </c>
      <c r="L968" s="12">
        <v>1711</v>
      </c>
      <c r="N968" s="12">
        <v>38</v>
      </c>
      <c r="P968" s="12">
        <f t="shared" si="393"/>
        <v>152</v>
      </c>
      <c r="Q968" s="12">
        <f t="shared" si="394"/>
        <v>7376</v>
      </c>
    </row>
    <row r="969" spans="1:17" x14ac:dyDescent="0.3">
      <c r="B969" s="12" t="s">
        <v>2</v>
      </c>
      <c r="C969" s="12">
        <v>10</v>
      </c>
      <c r="D969" s="12">
        <v>3</v>
      </c>
      <c r="E969" s="12">
        <v>1</v>
      </c>
      <c r="F969" s="12">
        <f t="shared" si="395"/>
        <v>6</v>
      </c>
      <c r="G969" s="13">
        <f t="shared" si="396"/>
        <v>3.5</v>
      </c>
      <c r="H969" s="14">
        <f t="shared" si="397"/>
        <v>0.35</v>
      </c>
      <c r="I969" s="12">
        <v>1692</v>
      </c>
      <c r="J969" s="12">
        <v>18016</v>
      </c>
      <c r="K969" s="23">
        <f t="shared" si="398"/>
        <v>1801.6</v>
      </c>
      <c r="N969" s="12">
        <v>35</v>
      </c>
      <c r="P969" s="12">
        <f t="shared" si="393"/>
        <v>350</v>
      </c>
      <c r="Q969" s="12">
        <f t="shared" si="394"/>
        <v>16920</v>
      </c>
    </row>
    <row r="970" spans="1:17" x14ac:dyDescent="0.3">
      <c r="A970" s="12" t="s">
        <v>12</v>
      </c>
      <c r="B970" s="12" t="s">
        <v>4</v>
      </c>
      <c r="C970" s="12">
        <v>6</v>
      </c>
      <c r="D970" s="12">
        <v>1</v>
      </c>
      <c r="E970" s="12">
        <v>2</v>
      </c>
      <c r="F970" s="12">
        <f t="shared" si="395"/>
        <v>3</v>
      </c>
      <c r="G970" s="13">
        <f t="shared" si="396"/>
        <v>2</v>
      </c>
      <c r="H970" s="14">
        <f t="shared" si="397"/>
        <v>0.33333333333333331</v>
      </c>
      <c r="I970" s="12">
        <v>1799</v>
      </c>
      <c r="J970" s="12">
        <v>11543</v>
      </c>
      <c r="K970" s="23">
        <f t="shared" si="398"/>
        <v>1923.8333333333333</v>
      </c>
      <c r="L970" s="12">
        <v>1721</v>
      </c>
      <c r="N970" s="12">
        <v>33</v>
      </c>
      <c r="P970" s="12">
        <f t="shared" si="393"/>
        <v>198</v>
      </c>
      <c r="Q970" s="12">
        <f t="shared" si="394"/>
        <v>10794</v>
      </c>
    </row>
    <row r="971" spans="1:17" x14ac:dyDescent="0.3">
      <c r="B971" s="12" t="s">
        <v>2</v>
      </c>
      <c r="C971" s="12">
        <v>10</v>
      </c>
      <c r="D971" s="12">
        <v>1</v>
      </c>
      <c r="E971" s="12">
        <v>2</v>
      </c>
      <c r="F971" s="12">
        <f t="shared" si="395"/>
        <v>7</v>
      </c>
      <c r="G971" s="13">
        <f t="shared" si="396"/>
        <v>2</v>
      </c>
      <c r="H971" s="14">
        <f t="shared" si="397"/>
        <v>0.2</v>
      </c>
      <c r="I971" s="12">
        <v>1621</v>
      </c>
      <c r="J971" s="12">
        <v>18607</v>
      </c>
      <c r="K971" s="23">
        <f t="shared" si="398"/>
        <v>1860.7</v>
      </c>
      <c r="N971" s="12">
        <v>20</v>
      </c>
      <c r="P971" s="12">
        <f t="shared" si="393"/>
        <v>200</v>
      </c>
      <c r="Q971" s="12">
        <f t="shared" si="394"/>
        <v>16210</v>
      </c>
    </row>
    <row r="972" spans="1:17" x14ac:dyDescent="0.3">
      <c r="A972" s="12" t="s">
        <v>13</v>
      </c>
      <c r="B972" s="12" t="s">
        <v>4</v>
      </c>
      <c r="C972" s="12">
        <v>3</v>
      </c>
      <c r="D972" s="12">
        <v>0</v>
      </c>
      <c r="E972" s="12">
        <v>3</v>
      </c>
      <c r="F972" s="12">
        <f t="shared" si="395"/>
        <v>0</v>
      </c>
      <c r="G972" s="13">
        <f t="shared" si="396"/>
        <v>1.5</v>
      </c>
      <c r="H972" s="14">
        <f t="shared" si="397"/>
        <v>0.5</v>
      </c>
      <c r="I972" s="12">
        <v>1868</v>
      </c>
      <c r="J972" s="12">
        <v>5603</v>
      </c>
      <c r="K972" s="23">
        <f t="shared" si="398"/>
        <v>1867.6666666666667</v>
      </c>
      <c r="L972" s="12">
        <v>1755</v>
      </c>
      <c r="N972" s="12">
        <v>50</v>
      </c>
      <c r="P972" s="12">
        <f t="shared" si="393"/>
        <v>150</v>
      </c>
      <c r="Q972" s="12">
        <f t="shared" si="394"/>
        <v>5604</v>
      </c>
    </row>
    <row r="973" spans="1:17" x14ac:dyDescent="0.3">
      <c r="B973" s="12" t="s">
        <v>2</v>
      </c>
      <c r="C973" s="12">
        <v>11</v>
      </c>
      <c r="D973" s="12">
        <v>3</v>
      </c>
      <c r="E973" s="12">
        <v>5</v>
      </c>
      <c r="F973" s="12">
        <f t="shared" si="395"/>
        <v>3</v>
      </c>
      <c r="G973" s="13">
        <f t="shared" si="396"/>
        <v>5.5</v>
      </c>
      <c r="H973" s="14">
        <f t="shared" si="397"/>
        <v>0.5</v>
      </c>
      <c r="I973" s="12">
        <v>1758</v>
      </c>
      <c r="J973" s="12">
        <v>19335</v>
      </c>
      <c r="K973" s="23">
        <f t="shared" si="398"/>
        <v>1757.7272727272727</v>
      </c>
      <c r="N973" s="12">
        <v>50</v>
      </c>
      <c r="P973" s="12">
        <f t="shared" si="393"/>
        <v>550</v>
      </c>
      <c r="Q973" s="12">
        <f t="shared" si="394"/>
        <v>19338</v>
      </c>
    </row>
    <row r="974" spans="1:17" x14ac:dyDescent="0.3">
      <c r="A974" s="12" t="s">
        <v>81</v>
      </c>
      <c r="B974" s="12" t="s">
        <v>4</v>
      </c>
      <c r="C974" s="12">
        <v>7</v>
      </c>
      <c r="D974" s="12">
        <v>5</v>
      </c>
      <c r="E974" s="12">
        <v>0</v>
      </c>
      <c r="F974" s="12">
        <f t="shared" ref="F974:F982" si="399">C974-D974-E974</f>
        <v>2</v>
      </c>
      <c r="G974" s="13">
        <f t="shared" ref="G974:G979" si="400">D974+E974/2</f>
        <v>5</v>
      </c>
      <c r="H974" s="14">
        <f t="shared" ref="H974:H979" si="401">G974/C974</f>
        <v>0.7142857142857143</v>
      </c>
      <c r="I974" s="12">
        <v>1953</v>
      </c>
      <c r="J974" s="12">
        <v>12563</v>
      </c>
      <c r="K974" s="23">
        <f t="shared" ref="K974:K982" si="402">J974/C974</f>
        <v>1794.7142857142858</v>
      </c>
      <c r="L974" s="12">
        <v>1755</v>
      </c>
      <c r="N974" s="12">
        <v>71</v>
      </c>
      <c r="P974" s="12">
        <f t="shared" si="393"/>
        <v>497</v>
      </c>
      <c r="Q974" s="12">
        <f t="shared" si="394"/>
        <v>13671</v>
      </c>
    </row>
    <row r="975" spans="1:17" x14ac:dyDescent="0.3">
      <c r="B975" s="12" t="s">
        <v>2</v>
      </c>
      <c r="C975" s="12">
        <v>9</v>
      </c>
      <c r="D975" s="12">
        <v>4</v>
      </c>
      <c r="E975" s="12">
        <v>4</v>
      </c>
      <c r="F975" s="12">
        <f t="shared" si="399"/>
        <v>1</v>
      </c>
      <c r="G975" s="13">
        <f t="shared" si="400"/>
        <v>6</v>
      </c>
      <c r="H975" s="14">
        <f t="shared" si="401"/>
        <v>0.66666666666666663</v>
      </c>
      <c r="I975" s="12">
        <v>1929</v>
      </c>
      <c r="J975" s="12">
        <v>16240</v>
      </c>
      <c r="K975" s="23">
        <f t="shared" si="402"/>
        <v>1804.4444444444443</v>
      </c>
      <c r="N975" s="12">
        <v>67</v>
      </c>
      <c r="P975" s="12">
        <f t="shared" si="393"/>
        <v>603</v>
      </c>
      <c r="Q975" s="12">
        <f t="shared" si="394"/>
        <v>17361</v>
      </c>
    </row>
    <row r="976" spans="1:17" x14ac:dyDescent="0.3">
      <c r="A976" s="12" t="s">
        <v>86</v>
      </c>
      <c r="B976" s="12" t="s">
        <v>4</v>
      </c>
      <c r="C976" s="12">
        <v>10</v>
      </c>
      <c r="D976" s="12">
        <v>1</v>
      </c>
      <c r="E976" s="12">
        <v>3</v>
      </c>
      <c r="F976" s="12">
        <f t="shared" si="399"/>
        <v>6</v>
      </c>
      <c r="G976" s="13">
        <f t="shared" si="400"/>
        <v>2.5</v>
      </c>
      <c r="H976" s="14">
        <f t="shared" si="401"/>
        <v>0.25</v>
      </c>
      <c r="I976" s="12">
        <v>1665</v>
      </c>
      <c r="J976" s="12">
        <v>18578</v>
      </c>
      <c r="K976" s="23">
        <f t="shared" si="402"/>
        <v>1857.8</v>
      </c>
      <c r="L976" s="12">
        <v>1816</v>
      </c>
      <c r="N976" s="12">
        <v>25</v>
      </c>
      <c r="P976" s="12">
        <f t="shared" si="393"/>
        <v>250</v>
      </c>
      <c r="Q976" s="12">
        <f t="shared" si="394"/>
        <v>16650</v>
      </c>
    </row>
    <row r="977" spans="1:17" x14ac:dyDescent="0.3">
      <c r="B977" s="12" t="s">
        <v>2</v>
      </c>
      <c r="C977" s="12">
        <v>9</v>
      </c>
      <c r="D977" s="12">
        <v>3</v>
      </c>
      <c r="E977" s="12">
        <v>4</v>
      </c>
      <c r="F977" s="12">
        <f t="shared" si="399"/>
        <v>2</v>
      </c>
      <c r="G977" s="13">
        <f t="shared" si="400"/>
        <v>5</v>
      </c>
      <c r="H977" s="14">
        <f t="shared" si="401"/>
        <v>0.55555555555555558</v>
      </c>
      <c r="I977" s="12">
        <v>1817</v>
      </c>
      <c r="J977" s="12">
        <v>15967</v>
      </c>
      <c r="K977" s="23">
        <f t="shared" si="402"/>
        <v>1774.1111111111111</v>
      </c>
      <c r="N977" s="12">
        <v>56</v>
      </c>
      <c r="P977" s="12">
        <f t="shared" si="393"/>
        <v>504</v>
      </c>
      <c r="Q977" s="12">
        <f t="shared" si="394"/>
        <v>16353</v>
      </c>
    </row>
    <row r="978" spans="1:17" x14ac:dyDescent="0.3">
      <c r="A978" s="12" t="s">
        <v>93</v>
      </c>
      <c r="B978" s="12" t="s">
        <v>4</v>
      </c>
      <c r="C978" s="12">
        <v>5</v>
      </c>
      <c r="D978" s="12">
        <v>4</v>
      </c>
      <c r="E978" s="12">
        <v>1</v>
      </c>
      <c r="F978" s="12">
        <f t="shared" si="399"/>
        <v>0</v>
      </c>
      <c r="G978" s="13">
        <f t="shared" si="400"/>
        <v>4.5</v>
      </c>
      <c r="H978" s="14">
        <f t="shared" si="401"/>
        <v>0.9</v>
      </c>
      <c r="I978" s="12">
        <v>1882</v>
      </c>
      <c r="J978" s="12">
        <v>7579</v>
      </c>
      <c r="K978" s="23">
        <f t="shared" si="402"/>
        <v>1515.8</v>
      </c>
      <c r="L978" s="12">
        <v>1799</v>
      </c>
      <c r="N978" s="12">
        <v>90</v>
      </c>
      <c r="P978" s="12">
        <f t="shared" si="393"/>
        <v>450</v>
      </c>
      <c r="Q978" s="12">
        <f t="shared" si="394"/>
        <v>9410</v>
      </c>
    </row>
    <row r="979" spans="1:17" x14ac:dyDescent="0.3">
      <c r="B979" s="12" t="s">
        <v>2</v>
      </c>
      <c r="C979" s="12">
        <v>6</v>
      </c>
      <c r="D979" s="12">
        <v>1</v>
      </c>
      <c r="E979" s="12">
        <v>4</v>
      </c>
      <c r="F979" s="12">
        <f t="shared" si="399"/>
        <v>1</v>
      </c>
      <c r="G979" s="13">
        <f t="shared" si="400"/>
        <v>3</v>
      </c>
      <c r="H979" s="14">
        <f t="shared" si="401"/>
        <v>0.5</v>
      </c>
      <c r="I979" s="12">
        <v>1908</v>
      </c>
      <c r="J979" s="12">
        <v>11449</v>
      </c>
      <c r="K979" s="23">
        <f t="shared" si="402"/>
        <v>1908.1666666666667</v>
      </c>
      <c r="N979" s="12">
        <v>50</v>
      </c>
      <c r="P979" s="12">
        <f t="shared" si="393"/>
        <v>300</v>
      </c>
      <c r="Q979" s="12">
        <f t="shared" si="394"/>
        <v>11448</v>
      </c>
    </row>
    <row r="980" spans="1:17" x14ac:dyDescent="0.3">
      <c r="A980" s="12" t="s">
        <v>98</v>
      </c>
      <c r="B980" s="12" t="s">
        <v>4</v>
      </c>
      <c r="C980" s="12">
        <v>9</v>
      </c>
      <c r="D980" s="12">
        <v>4</v>
      </c>
      <c r="E980" s="12">
        <v>2</v>
      </c>
      <c r="F980" s="12">
        <f t="shared" si="399"/>
        <v>3</v>
      </c>
      <c r="G980" s="13">
        <f t="shared" ref="G980:G997" si="403">D980+E980/2</f>
        <v>5</v>
      </c>
      <c r="H980" s="14">
        <f t="shared" ref="H980:H997" si="404">G980/C980</f>
        <v>0.55555555555555558</v>
      </c>
      <c r="I980" s="12">
        <v>1788</v>
      </c>
      <c r="J980" s="12">
        <v>15702</v>
      </c>
      <c r="K980" s="23">
        <f t="shared" si="402"/>
        <v>1744.6666666666667</v>
      </c>
      <c r="L980" s="12">
        <v>1824</v>
      </c>
      <c r="N980" s="12">
        <v>56</v>
      </c>
      <c r="P980" s="12">
        <f t="shared" si="393"/>
        <v>504</v>
      </c>
      <c r="Q980" s="12">
        <f t="shared" si="394"/>
        <v>16092</v>
      </c>
    </row>
    <row r="981" spans="1:17" x14ac:dyDescent="0.3">
      <c r="B981" s="12" t="s">
        <v>2</v>
      </c>
      <c r="C981" s="12">
        <v>9</v>
      </c>
      <c r="D981" s="12">
        <v>4</v>
      </c>
      <c r="E981" s="12">
        <v>1</v>
      </c>
      <c r="F981" s="12">
        <f t="shared" si="399"/>
        <v>4</v>
      </c>
      <c r="G981" s="13">
        <f t="shared" si="403"/>
        <v>4.5</v>
      </c>
      <c r="H981" s="14">
        <f t="shared" si="404"/>
        <v>0.5</v>
      </c>
      <c r="I981" s="12">
        <v>1876</v>
      </c>
      <c r="J981" s="12">
        <v>16886</v>
      </c>
      <c r="K981" s="23">
        <f t="shared" si="402"/>
        <v>1876.2222222222222</v>
      </c>
      <c r="N981" s="12">
        <v>50</v>
      </c>
      <c r="P981" s="12">
        <f t="shared" si="393"/>
        <v>450</v>
      </c>
      <c r="Q981" s="12">
        <f t="shared" si="394"/>
        <v>16884</v>
      </c>
    </row>
    <row r="982" spans="1:17" x14ac:dyDescent="0.3">
      <c r="A982" s="12" t="s">
        <v>113</v>
      </c>
      <c r="B982" s="12" t="s">
        <v>4</v>
      </c>
      <c r="C982" s="12">
        <v>6</v>
      </c>
      <c r="D982" s="12">
        <v>2</v>
      </c>
      <c r="E982" s="12">
        <v>3</v>
      </c>
      <c r="F982" s="12">
        <f t="shared" si="399"/>
        <v>1</v>
      </c>
      <c r="G982" s="13">
        <f t="shared" si="403"/>
        <v>3.5</v>
      </c>
      <c r="H982" s="14">
        <f t="shared" si="404"/>
        <v>0.58333333333333337</v>
      </c>
      <c r="I982" s="12">
        <v>1752</v>
      </c>
      <c r="J982" s="12">
        <v>10168</v>
      </c>
      <c r="K982" s="23">
        <f t="shared" si="402"/>
        <v>1694.6666666666667</v>
      </c>
      <c r="L982" s="12">
        <v>1814</v>
      </c>
      <c r="N982" s="12">
        <v>58</v>
      </c>
      <c r="P982" s="12">
        <f t="shared" si="393"/>
        <v>348</v>
      </c>
      <c r="Q982" s="12">
        <f t="shared" si="394"/>
        <v>10512</v>
      </c>
    </row>
    <row r="983" spans="1:17" x14ac:dyDescent="0.3">
      <c r="B983" s="12" t="s">
        <v>2</v>
      </c>
      <c r="C983" s="12">
        <v>9</v>
      </c>
      <c r="D983" s="12">
        <v>1</v>
      </c>
      <c r="E983" s="12">
        <v>3</v>
      </c>
      <c r="F983" s="12">
        <f t="shared" ref="F983:F997" si="405">C983-D983-E983</f>
        <v>5</v>
      </c>
      <c r="G983" s="13">
        <f t="shared" si="403"/>
        <v>2.5</v>
      </c>
      <c r="H983" s="14">
        <f t="shared" si="404"/>
        <v>0.27777777777777779</v>
      </c>
      <c r="I983" s="12">
        <v>1712</v>
      </c>
      <c r="J983" s="12">
        <v>16899</v>
      </c>
      <c r="K983" s="23">
        <f>J983/C983</f>
        <v>1877.6666666666667</v>
      </c>
      <c r="N983" s="12">
        <v>28</v>
      </c>
      <c r="P983" s="12">
        <f t="shared" si="393"/>
        <v>252</v>
      </c>
      <c r="Q983" s="12">
        <f t="shared" si="394"/>
        <v>15408</v>
      </c>
    </row>
    <row r="984" spans="1:17" x14ac:dyDescent="0.3">
      <c r="A984" s="12" t="s">
        <v>117</v>
      </c>
      <c r="B984" s="12" t="s">
        <v>4</v>
      </c>
      <c r="C984" s="12">
        <v>8</v>
      </c>
      <c r="D984" s="12">
        <v>2</v>
      </c>
      <c r="E984" s="12">
        <v>4</v>
      </c>
      <c r="F984" s="12">
        <f t="shared" si="405"/>
        <v>2</v>
      </c>
      <c r="G984" s="13">
        <f t="shared" si="403"/>
        <v>4</v>
      </c>
      <c r="H984" s="14">
        <f t="shared" si="404"/>
        <v>0.5</v>
      </c>
      <c r="I984" s="12">
        <v>1790</v>
      </c>
      <c r="J984" s="12">
        <v>14323</v>
      </c>
      <c r="K984" s="23">
        <f>J984/C984</f>
        <v>1790.375</v>
      </c>
      <c r="L984" s="12">
        <v>1775</v>
      </c>
      <c r="N984" s="12">
        <v>50</v>
      </c>
      <c r="P984" s="12">
        <f t="shared" si="393"/>
        <v>400</v>
      </c>
      <c r="Q984" s="12">
        <f t="shared" si="394"/>
        <v>14320</v>
      </c>
    </row>
    <row r="985" spans="1:17" x14ac:dyDescent="0.3">
      <c r="B985" s="12" t="s">
        <v>2</v>
      </c>
      <c r="C985" s="12">
        <v>9</v>
      </c>
      <c r="D985" s="12">
        <v>2</v>
      </c>
      <c r="E985" s="12">
        <v>5</v>
      </c>
      <c r="F985" s="12">
        <f t="shared" si="405"/>
        <v>2</v>
      </c>
      <c r="G985" s="13">
        <f t="shared" si="403"/>
        <v>4.5</v>
      </c>
      <c r="H985" s="14">
        <f t="shared" si="404"/>
        <v>0.5</v>
      </c>
      <c r="I985" s="12">
        <v>1917</v>
      </c>
      <c r="J985" s="12">
        <v>17253</v>
      </c>
      <c r="K985" s="23">
        <f>J985/C985</f>
        <v>1917</v>
      </c>
      <c r="N985" s="12">
        <v>50</v>
      </c>
      <c r="P985" s="12">
        <f t="shared" si="393"/>
        <v>450</v>
      </c>
      <c r="Q985" s="12">
        <f t="shared" si="394"/>
        <v>17253</v>
      </c>
    </row>
    <row r="986" spans="1:17" x14ac:dyDescent="0.3">
      <c r="A986" s="12" t="s">
        <v>121</v>
      </c>
      <c r="B986" s="12" t="s">
        <v>4</v>
      </c>
      <c r="C986" s="12">
        <v>8</v>
      </c>
      <c r="D986" s="12">
        <v>5</v>
      </c>
      <c r="E986" s="12">
        <v>1</v>
      </c>
      <c r="F986" s="12">
        <f t="shared" si="405"/>
        <v>2</v>
      </c>
      <c r="G986" s="13">
        <f t="shared" si="403"/>
        <v>5.5</v>
      </c>
      <c r="H986" s="14">
        <f t="shared" si="404"/>
        <v>0.6875</v>
      </c>
      <c r="I986" s="12">
        <v>1877</v>
      </c>
      <c r="J986" s="12">
        <v>13887</v>
      </c>
      <c r="K986" s="23">
        <f>J986/C986</f>
        <v>1735.875</v>
      </c>
      <c r="L986" s="12">
        <v>1804</v>
      </c>
      <c r="N986" s="12">
        <v>69</v>
      </c>
      <c r="P986" s="12">
        <f t="shared" si="393"/>
        <v>552</v>
      </c>
      <c r="Q986" s="12">
        <f t="shared" si="394"/>
        <v>15016</v>
      </c>
    </row>
    <row r="987" spans="1:17" x14ac:dyDescent="0.3">
      <c r="A987" s="12" t="s">
        <v>127</v>
      </c>
      <c r="B987" s="12" t="s">
        <v>4</v>
      </c>
      <c r="C987" s="12">
        <v>9</v>
      </c>
      <c r="D987" s="12">
        <v>3</v>
      </c>
      <c r="E987" s="12">
        <v>4</v>
      </c>
      <c r="F987" s="12">
        <f t="shared" si="405"/>
        <v>2</v>
      </c>
      <c r="G987" s="13">
        <f t="shared" ref="G987:G996" si="406">D987+E987/2</f>
        <v>5</v>
      </c>
      <c r="H987" s="14">
        <f t="shared" ref="H987:H996" si="407">G987/C987</f>
        <v>0.55555555555555558</v>
      </c>
      <c r="I987" s="12">
        <v>1738</v>
      </c>
      <c r="J987" s="12">
        <v>15253</v>
      </c>
      <c r="K987" s="23">
        <f t="shared" ref="K987:K994" si="408">J987/C987</f>
        <v>1694.7777777777778</v>
      </c>
      <c r="L987" s="12">
        <v>1816</v>
      </c>
      <c r="N987" s="12">
        <v>56</v>
      </c>
      <c r="P987" s="12">
        <f t="shared" si="393"/>
        <v>504</v>
      </c>
      <c r="Q987" s="12">
        <f t="shared" si="394"/>
        <v>15642</v>
      </c>
    </row>
    <row r="988" spans="1:17" x14ac:dyDescent="0.3">
      <c r="A988" s="12" t="s">
        <v>135</v>
      </c>
      <c r="B988" s="12" t="s">
        <v>4</v>
      </c>
      <c r="C988" s="12">
        <v>6</v>
      </c>
      <c r="D988" s="12">
        <v>2</v>
      </c>
      <c r="E988" s="12">
        <v>3</v>
      </c>
      <c r="F988" s="12">
        <f t="shared" si="405"/>
        <v>1</v>
      </c>
      <c r="G988" s="13">
        <f t="shared" si="406"/>
        <v>3.5</v>
      </c>
      <c r="H988" s="14">
        <f t="shared" si="407"/>
        <v>0.58333333333333337</v>
      </c>
      <c r="I988" s="12">
        <v>1746</v>
      </c>
      <c r="J988" s="12">
        <v>10131</v>
      </c>
      <c r="K988" s="23">
        <f t="shared" si="408"/>
        <v>1688.5</v>
      </c>
      <c r="L988" s="12">
        <v>1798</v>
      </c>
      <c r="N988" s="12">
        <v>58</v>
      </c>
      <c r="P988" s="12">
        <f t="shared" si="393"/>
        <v>348</v>
      </c>
      <c r="Q988" s="12">
        <f t="shared" si="394"/>
        <v>10476</v>
      </c>
    </row>
    <row r="989" spans="1:17" x14ac:dyDescent="0.3">
      <c r="A989" s="12" t="s">
        <v>142</v>
      </c>
      <c r="B989" s="12" t="s">
        <v>4</v>
      </c>
      <c r="C989" s="12">
        <v>9</v>
      </c>
      <c r="D989" s="12">
        <v>2</v>
      </c>
      <c r="E989" s="12">
        <v>4</v>
      </c>
      <c r="F989" s="12">
        <f t="shared" ref="F989:F996" si="409">C989-D989-E989</f>
        <v>3</v>
      </c>
      <c r="G989" s="13">
        <f t="shared" si="406"/>
        <v>4</v>
      </c>
      <c r="H989" s="14">
        <f t="shared" si="407"/>
        <v>0.44444444444444442</v>
      </c>
      <c r="I989" s="12">
        <v>1742</v>
      </c>
      <c r="J989" s="12">
        <v>16068</v>
      </c>
      <c r="K989" s="23">
        <f t="shared" si="408"/>
        <v>1785.3333333333333</v>
      </c>
      <c r="L989" s="12">
        <v>1791</v>
      </c>
      <c r="N989" s="12">
        <v>44</v>
      </c>
      <c r="P989" s="12">
        <f t="shared" si="393"/>
        <v>396</v>
      </c>
      <c r="Q989" s="12">
        <f t="shared" si="394"/>
        <v>15678</v>
      </c>
    </row>
    <row r="990" spans="1:17" x14ac:dyDescent="0.3">
      <c r="B990" s="12" t="s">
        <v>2</v>
      </c>
      <c r="C990" s="12">
        <v>1</v>
      </c>
      <c r="D990" s="12">
        <v>0</v>
      </c>
      <c r="E990" s="12">
        <v>1</v>
      </c>
      <c r="F990" s="12">
        <f t="shared" si="409"/>
        <v>0</v>
      </c>
      <c r="G990" s="13">
        <f t="shared" si="406"/>
        <v>0.5</v>
      </c>
      <c r="H990" s="14">
        <f t="shared" si="407"/>
        <v>0.5</v>
      </c>
      <c r="I990" s="12">
        <v>1700</v>
      </c>
      <c r="J990" s="12">
        <v>1700</v>
      </c>
      <c r="K990" s="23">
        <f t="shared" si="408"/>
        <v>1700</v>
      </c>
      <c r="N990" s="12">
        <v>50</v>
      </c>
      <c r="P990" s="12">
        <f t="shared" si="393"/>
        <v>50</v>
      </c>
      <c r="Q990" s="12">
        <f t="shared" si="394"/>
        <v>1700</v>
      </c>
    </row>
    <row r="991" spans="1:17" x14ac:dyDescent="0.3">
      <c r="A991" s="12" t="s">
        <v>149</v>
      </c>
      <c r="B991" s="12" t="s">
        <v>4</v>
      </c>
      <c r="C991" s="12">
        <v>6</v>
      </c>
      <c r="D991" s="12">
        <v>0</v>
      </c>
      <c r="E991" s="12">
        <v>4</v>
      </c>
      <c r="F991" s="12">
        <f t="shared" si="409"/>
        <v>2</v>
      </c>
      <c r="G991" s="13">
        <f t="shared" si="406"/>
        <v>2</v>
      </c>
      <c r="H991" s="14">
        <f t="shared" si="407"/>
        <v>0.33333333333333331</v>
      </c>
      <c r="I991" s="12">
        <v>1716</v>
      </c>
      <c r="J991" s="12">
        <v>11043</v>
      </c>
      <c r="K991" s="23">
        <f t="shared" si="408"/>
        <v>1840.5</v>
      </c>
      <c r="L991" s="12">
        <v>1787</v>
      </c>
      <c r="N991" s="12">
        <v>33</v>
      </c>
      <c r="P991" s="12">
        <f t="shared" si="393"/>
        <v>198</v>
      </c>
      <c r="Q991" s="12">
        <f t="shared" si="394"/>
        <v>10296</v>
      </c>
    </row>
    <row r="992" spans="1:17" x14ac:dyDescent="0.3">
      <c r="A992" s="12" t="s">
        <v>160</v>
      </c>
      <c r="B992" s="12" t="s">
        <v>4</v>
      </c>
      <c r="C992" s="12">
        <v>6</v>
      </c>
      <c r="D992" s="12">
        <v>0</v>
      </c>
      <c r="E992" s="12">
        <v>2</v>
      </c>
      <c r="F992" s="12">
        <f t="shared" si="409"/>
        <v>4</v>
      </c>
      <c r="G992" s="13">
        <f t="shared" si="406"/>
        <v>1</v>
      </c>
      <c r="H992" s="14">
        <f t="shared" si="407"/>
        <v>0.16666666666666666</v>
      </c>
      <c r="I992" s="12">
        <v>1594</v>
      </c>
      <c r="J992" s="12">
        <v>11203</v>
      </c>
      <c r="K992" s="23">
        <f t="shared" si="408"/>
        <v>1867.1666666666667</v>
      </c>
      <c r="L992" s="12">
        <v>1778</v>
      </c>
      <c r="N992" s="12">
        <v>17</v>
      </c>
      <c r="P992" s="12">
        <f t="shared" si="393"/>
        <v>102</v>
      </c>
      <c r="Q992" s="12">
        <f t="shared" si="394"/>
        <v>9564</v>
      </c>
    </row>
    <row r="993" spans="1:17" x14ac:dyDescent="0.3">
      <c r="B993" s="12" t="s">
        <v>2</v>
      </c>
      <c r="C993" s="12">
        <v>2</v>
      </c>
      <c r="D993" s="12">
        <v>0</v>
      </c>
      <c r="E993" s="12">
        <v>1</v>
      </c>
      <c r="F993" s="12">
        <f t="shared" si="409"/>
        <v>1</v>
      </c>
      <c r="G993" s="13">
        <f t="shared" si="406"/>
        <v>0.5</v>
      </c>
      <c r="H993" s="14">
        <f t="shared" si="407"/>
        <v>0.25</v>
      </c>
      <c r="I993" s="12">
        <v>1784</v>
      </c>
      <c r="J993" s="12">
        <v>3953</v>
      </c>
      <c r="K993" s="23">
        <f t="shared" si="408"/>
        <v>1976.5</v>
      </c>
      <c r="N993" s="12">
        <v>25</v>
      </c>
      <c r="P993" s="12">
        <f t="shared" si="393"/>
        <v>50</v>
      </c>
      <c r="Q993" s="12">
        <f t="shared" si="394"/>
        <v>3568</v>
      </c>
    </row>
    <row r="994" spans="1:17" x14ac:dyDescent="0.3">
      <c r="A994" s="12" t="s">
        <v>173</v>
      </c>
      <c r="B994" s="12" t="s">
        <v>4</v>
      </c>
      <c r="C994" s="12">
        <v>5</v>
      </c>
      <c r="D994" s="12">
        <v>0</v>
      </c>
      <c r="E994" s="12">
        <v>1</v>
      </c>
      <c r="F994" s="12">
        <f t="shared" si="409"/>
        <v>4</v>
      </c>
      <c r="G994" s="13">
        <f t="shared" si="406"/>
        <v>0.5</v>
      </c>
      <c r="H994" s="14">
        <f t="shared" si="407"/>
        <v>0.1</v>
      </c>
      <c r="I994" s="12">
        <v>1520</v>
      </c>
      <c r="J994" s="12">
        <v>9432</v>
      </c>
      <c r="K994" s="23">
        <f t="shared" si="408"/>
        <v>1886.4</v>
      </c>
      <c r="L994" s="12">
        <v>1761</v>
      </c>
      <c r="N994" s="12">
        <v>10</v>
      </c>
      <c r="P994" s="12">
        <f t="shared" si="393"/>
        <v>50</v>
      </c>
      <c r="Q994" s="12">
        <f t="shared" si="394"/>
        <v>7600</v>
      </c>
    </row>
    <row r="995" spans="1:17" x14ac:dyDescent="0.3">
      <c r="B995" s="12" t="s">
        <v>2</v>
      </c>
      <c r="C995" s="12">
        <v>2</v>
      </c>
      <c r="D995" s="12">
        <v>0</v>
      </c>
      <c r="E995" s="12">
        <v>1</v>
      </c>
      <c r="F995" s="12">
        <f t="shared" si="409"/>
        <v>1</v>
      </c>
      <c r="G995" s="13">
        <f t="shared" si="406"/>
        <v>0.5</v>
      </c>
      <c r="H995" s="14">
        <f t="shared" si="407"/>
        <v>0.25</v>
      </c>
      <c r="I995" s="12">
        <v>1605</v>
      </c>
      <c r="J995" s="12">
        <v>3596</v>
      </c>
      <c r="K995" s="23">
        <f>J995/C995</f>
        <v>1798</v>
      </c>
      <c r="N995" s="12">
        <v>25</v>
      </c>
      <c r="P995" s="12">
        <f t="shared" ref="P995:P996" si="410">N995*C995</f>
        <v>50</v>
      </c>
      <c r="Q995" s="12">
        <f t="shared" ref="Q995:Q996" si="411">I995*C995</f>
        <v>3210</v>
      </c>
    </row>
    <row r="996" spans="1:17" x14ac:dyDescent="0.3">
      <c r="A996" s="12" t="s">
        <v>179</v>
      </c>
      <c r="B996" s="12" t="s">
        <v>4</v>
      </c>
      <c r="C996" s="12">
        <v>2</v>
      </c>
      <c r="D996" s="12">
        <v>0</v>
      </c>
      <c r="E996" s="12">
        <v>2</v>
      </c>
      <c r="F996" s="12">
        <f t="shared" si="409"/>
        <v>0</v>
      </c>
      <c r="G996" s="13">
        <f t="shared" si="406"/>
        <v>1</v>
      </c>
      <c r="H996" s="14">
        <f t="shared" si="407"/>
        <v>0.5</v>
      </c>
      <c r="I996" s="12">
        <v>1650</v>
      </c>
      <c r="J996" s="12">
        <v>3299</v>
      </c>
      <c r="K996" s="23">
        <f>J996/C996</f>
        <v>1649.5</v>
      </c>
      <c r="L996" s="12">
        <v>1738</v>
      </c>
      <c r="N996" s="12">
        <v>50</v>
      </c>
      <c r="P996" s="12">
        <f t="shared" si="410"/>
        <v>100</v>
      </c>
      <c r="Q996" s="12">
        <f t="shared" si="411"/>
        <v>3300</v>
      </c>
    </row>
    <row r="997" spans="1:17" x14ac:dyDescent="0.3">
      <c r="B997" s="12" t="s">
        <v>2</v>
      </c>
      <c r="C997" s="12">
        <v>7</v>
      </c>
      <c r="D997" s="12">
        <v>3</v>
      </c>
      <c r="E997" s="12">
        <v>1</v>
      </c>
      <c r="F997" s="12">
        <f t="shared" si="405"/>
        <v>3</v>
      </c>
      <c r="G997" s="13">
        <f t="shared" si="403"/>
        <v>3.5</v>
      </c>
      <c r="H997" s="14">
        <f t="shared" si="404"/>
        <v>0.5</v>
      </c>
      <c r="I997" s="12">
        <v>1852</v>
      </c>
      <c r="J997" s="12">
        <v>12963</v>
      </c>
      <c r="K997" s="23">
        <f>J997/C997</f>
        <v>1851.8571428571429</v>
      </c>
      <c r="N997" s="12">
        <v>50</v>
      </c>
      <c r="P997" s="12">
        <f t="shared" si="393"/>
        <v>350</v>
      </c>
      <c r="Q997" s="12">
        <f t="shared" si="394"/>
        <v>12964</v>
      </c>
    </row>
    <row r="998" spans="1:17" x14ac:dyDescent="0.3">
      <c r="C998" s="13">
        <f>SUM(C961:C997)</f>
        <v>253</v>
      </c>
      <c r="D998" s="13">
        <f>SUM(D961:D997)</f>
        <v>78</v>
      </c>
      <c r="E998" s="13">
        <f>SUM(E961:E997)</f>
        <v>87</v>
      </c>
      <c r="F998" s="13">
        <f>SUM(F961:F997)</f>
        <v>88</v>
      </c>
      <c r="G998" s="13">
        <f>SUM(G961:G997)</f>
        <v>121.5</v>
      </c>
      <c r="H998" s="24">
        <f>G998/C998</f>
        <v>0.48023715415019763</v>
      </c>
      <c r="I998" s="28">
        <v>1731</v>
      </c>
      <c r="J998" s="13">
        <f>SUM(J961:J997)</f>
        <v>441412</v>
      </c>
      <c r="K998" s="25">
        <f>J998/C998</f>
        <v>1744.711462450593</v>
      </c>
      <c r="P998" s="13">
        <f>SUM(P961:P997)</f>
        <v>12164</v>
      </c>
      <c r="Q998" s="13">
        <f>SUM(Q961:Q997)</f>
        <v>437750</v>
      </c>
    </row>
    <row r="999" spans="1:17" x14ac:dyDescent="0.3">
      <c r="C999" s="13"/>
      <c r="D999" s="13"/>
      <c r="E999" s="13"/>
      <c r="F999" s="13"/>
      <c r="G999" s="13"/>
      <c r="H999" s="24"/>
      <c r="J999" s="13"/>
      <c r="K999" s="25"/>
    </row>
    <row r="1000" spans="1:17" x14ac:dyDescent="0.3">
      <c r="A1000" s="22" t="s">
        <v>92</v>
      </c>
    </row>
    <row r="1001" spans="1:17" x14ac:dyDescent="0.3">
      <c r="C1001" s="12" t="s">
        <v>75</v>
      </c>
      <c r="D1001" s="12" t="s">
        <v>76</v>
      </c>
      <c r="E1001" s="12" t="s">
        <v>77</v>
      </c>
      <c r="F1001" s="12" t="s">
        <v>75</v>
      </c>
      <c r="G1001" s="12" t="s">
        <v>0</v>
      </c>
      <c r="H1001" s="12" t="s">
        <v>5</v>
      </c>
      <c r="I1001" s="12" t="s">
        <v>79</v>
      </c>
      <c r="J1001" s="12" t="s">
        <v>14</v>
      </c>
      <c r="K1001" s="12" t="s">
        <v>1</v>
      </c>
      <c r="L1001" s="12" t="s">
        <v>78</v>
      </c>
      <c r="N1001" s="12" t="s">
        <v>178</v>
      </c>
      <c r="P1001" s="12" t="s">
        <v>185</v>
      </c>
      <c r="Q1001" s="12" t="s">
        <v>186</v>
      </c>
    </row>
    <row r="1002" spans="1:17" x14ac:dyDescent="0.3">
      <c r="A1002" s="12" t="s">
        <v>86</v>
      </c>
      <c r="B1002" s="12" t="s">
        <v>3</v>
      </c>
      <c r="C1002" s="12">
        <v>1</v>
      </c>
      <c r="D1002" s="12">
        <v>0</v>
      </c>
      <c r="E1002" s="12">
        <v>0</v>
      </c>
      <c r="F1002" s="12">
        <f>C1002-D1002-E1002</f>
        <v>1</v>
      </c>
      <c r="G1002" s="13">
        <f>D1002+E1002/2</f>
        <v>0</v>
      </c>
      <c r="H1002" s="14">
        <f>G1002/C1002</f>
        <v>0</v>
      </c>
      <c r="J1002" s="12">
        <v>1552</v>
      </c>
      <c r="K1002" s="23">
        <f>J1002/C1002</f>
        <v>1552</v>
      </c>
      <c r="L1002" s="12" t="s">
        <v>38</v>
      </c>
      <c r="N1002" s="12">
        <v>0</v>
      </c>
      <c r="P1002" s="12">
        <f t="shared" si="393"/>
        <v>0</v>
      </c>
      <c r="Q1002" s="12">
        <f t="shared" si="394"/>
        <v>0</v>
      </c>
    </row>
    <row r="1003" spans="1:17" x14ac:dyDescent="0.3">
      <c r="C1003" s="13">
        <f>SUM(C1002:C1002)</f>
        <v>1</v>
      </c>
      <c r="D1003" s="13">
        <f>SUM(D1002:D1002)</f>
        <v>0</v>
      </c>
      <c r="E1003" s="13">
        <f>SUM(E1002:E1002)</f>
        <v>0</v>
      </c>
      <c r="F1003" s="13">
        <f>SUM(F1002:F1002)</f>
        <v>1</v>
      </c>
      <c r="G1003" s="13">
        <f>SUM(G1002:G1002)</f>
        <v>0</v>
      </c>
      <c r="H1003" s="24">
        <f>G1003/C1003</f>
        <v>0</v>
      </c>
      <c r="I1003" s="26"/>
      <c r="J1003" s="13">
        <f>SUM(J1002:J1002)</f>
        <v>1552</v>
      </c>
      <c r="K1003" s="25">
        <f>J1003/C1003</f>
        <v>1552</v>
      </c>
      <c r="P1003" s="13">
        <f>SUM(P1002:P1002)</f>
        <v>0</v>
      </c>
      <c r="Q1003" s="13">
        <f>SUM(Q1002:Q1002)</f>
        <v>0</v>
      </c>
    </row>
    <row r="1004" spans="1:17" x14ac:dyDescent="0.3">
      <c r="C1004" s="13"/>
      <c r="D1004" s="13"/>
      <c r="E1004" s="13"/>
      <c r="F1004" s="13"/>
      <c r="G1004" s="13"/>
      <c r="H1004" s="24"/>
      <c r="J1004" s="13"/>
      <c r="K1004" s="25"/>
    </row>
    <row r="1005" spans="1:17" x14ac:dyDescent="0.3">
      <c r="A1005" s="22" t="s">
        <v>63</v>
      </c>
      <c r="C1005" s="13"/>
      <c r="D1005" s="13"/>
      <c r="E1005" s="13"/>
      <c r="F1005" s="13"/>
      <c r="G1005" s="13"/>
      <c r="H1005" s="24"/>
      <c r="I1005" s="26"/>
      <c r="J1005" s="13"/>
      <c r="K1005" s="25"/>
    </row>
    <row r="1006" spans="1:17" x14ac:dyDescent="0.3">
      <c r="C1006" s="12" t="s">
        <v>75</v>
      </c>
      <c r="D1006" s="12" t="s">
        <v>76</v>
      </c>
      <c r="E1006" s="12" t="s">
        <v>77</v>
      </c>
      <c r="F1006" s="12" t="s">
        <v>75</v>
      </c>
      <c r="G1006" s="12" t="s">
        <v>0</v>
      </c>
      <c r="H1006" s="12" t="s">
        <v>5</v>
      </c>
      <c r="I1006" s="12" t="s">
        <v>79</v>
      </c>
      <c r="J1006" s="12" t="s">
        <v>14</v>
      </c>
      <c r="K1006" s="12" t="s">
        <v>1</v>
      </c>
      <c r="L1006" s="12" t="s">
        <v>78</v>
      </c>
      <c r="N1006" s="12" t="s">
        <v>178</v>
      </c>
      <c r="P1006" s="12" t="s">
        <v>185</v>
      </c>
      <c r="Q1006" s="12" t="s">
        <v>186</v>
      </c>
    </row>
    <row r="1007" spans="1:17" x14ac:dyDescent="0.3">
      <c r="A1007" s="12" t="s">
        <v>106</v>
      </c>
      <c r="B1007" s="12" t="s">
        <v>4</v>
      </c>
      <c r="C1007" s="12">
        <v>9</v>
      </c>
      <c r="D1007" s="12">
        <v>4</v>
      </c>
      <c r="E1007" s="12">
        <v>3</v>
      </c>
      <c r="F1007" s="12">
        <f>C1007-D1007-E1007</f>
        <v>2</v>
      </c>
      <c r="G1007" s="13">
        <f>D1007+E1007/2</f>
        <v>5.5</v>
      </c>
      <c r="H1007" s="14">
        <f t="shared" ref="H1007:H1017" si="412">G1007/C1007</f>
        <v>0.61111111111111116</v>
      </c>
      <c r="I1007" s="12">
        <v>1721</v>
      </c>
      <c r="J1007" s="12">
        <v>14769</v>
      </c>
      <c r="K1007" s="23">
        <f t="shared" ref="K1007:K1017" si="413">J1007/C1007</f>
        <v>1641</v>
      </c>
      <c r="L1007" s="12">
        <v>1738</v>
      </c>
      <c r="N1007" s="12">
        <v>61</v>
      </c>
      <c r="P1007" s="12">
        <f t="shared" si="393"/>
        <v>549</v>
      </c>
      <c r="Q1007" s="12">
        <f t="shared" si="394"/>
        <v>15489</v>
      </c>
    </row>
    <row r="1008" spans="1:17" x14ac:dyDescent="0.3">
      <c r="A1008" s="12" t="s">
        <v>6</v>
      </c>
      <c r="B1008" s="12" t="s">
        <v>4</v>
      </c>
      <c r="C1008" s="12">
        <v>11</v>
      </c>
      <c r="D1008" s="12">
        <v>2</v>
      </c>
      <c r="E1008" s="12">
        <v>1</v>
      </c>
      <c r="F1008" s="12">
        <f>C1008-D1008-E1008</f>
        <v>8</v>
      </c>
      <c r="G1008" s="13">
        <f>D1008+E1008/2</f>
        <v>2.5</v>
      </c>
      <c r="H1008" s="14">
        <f t="shared" si="412"/>
        <v>0.22727272727272727</v>
      </c>
      <c r="I1008" s="12">
        <v>1611</v>
      </c>
      <c r="J1008" s="12">
        <v>20044</v>
      </c>
      <c r="K1008" s="23">
        <f t="shared" si="413"/>
        <v>1822.1818181818182</v>
      </c>
      <c r="L1008" s="12">
        <v>1831</v>
      </c>
      <c r="N1008" s="12">
        <v>23</v>
      </c>
      <c r="P1008" s="12">
        <f t="shared" si="393"/>
        <v>253</v>
      </c>
      <c r="Q1008" s="12">
        <f t="shared" si="394"/>
        <v>17721</v>
      </c>
    </row>
    <row r="1009" spans="1:17" x14ac:dyDescent="0.3">
      <c r="A1009" s="12" t="s">
        <v>7</v>
      </c>
      <c r="B1009" s="12" t="s">
        <v>4</v>
      </c>
      <c r="C1009" s="12">
        <v>10</v>
      </c>
      <c r="D1009" s="12">
        <v>3</v>
      </c>
      <c r="E1009" s="12">
        <v>2</v>
      </c>
      <c r="F1009" s="12">
        <f t="shared" ref="F1009:F1017" si="414">C1009-D1009-E1009</f>
        <v>5</v>
      </c>
      <c r="G1009" s="13">
        <f t="shared" ref="G1009:G1017" si="415">D1009+E1009/2</f>
        <v>4</v>
      </c>
      <c r="H1009" s="14">
        <f t="shared" si="412"/>
        <v>0.4</v>
      </c>
      <c r="I1009" s="12">
        <v>1757</v>
      </c>
      <c r="J1009" s="12">
        <v>18289</v>
      </c>
      <c r="K1009" s="23">
        <f t="shared" si="413"/>
        <v>1828.9</v>
      </c>
      <c r="L1009" s="12">
        <v>1764</v>
      </c>
      <c r="N1009" s="12">
        <v>40</v>
      </c>
      <c r="P1009" s="12">
        <f t="shared" si="393"/>
        <v>400</v>
      </c>
      <c r="Q1009" s="12">
        <f t="shared" si="394"/>
        <v>17570</v>
      </c>
    </row>
    <row r="1010" spans="1:17" x14ac:dyDescent="0.3">
      <c r="A1010" s="12" t="s">
        <v>8</v>
      </c>
      <c r="B1010" s="12" t="s">
        <v>4</v>
      </c>
      <c r="C1010" s="12">
        <v>9</v>
      </c>
      <c r="D1010" s="12">
        <v>5</v>
      </c>
      <c r="E1010" s="12">
        <v>2</v>
      </c>
      <c r="F1010" s="12">
        <f t="shared" si="414"/>
        <v>2</v>
      </c>
      <c r="G1010" s="13">
        <f t="shared" si="415"/>
        <v>6</v>
      </c>
      <c r="H1010" s="14">
        <f t="shared" si="412"/>
        <v>0.66666666666666663</v>
      </c>
      <c r="I1010" s="12">
        <v>1794</v>
      </c>
      <c r="J1010" s="12">
        <v>15025</v>
      </c>
      <c r="K1010" s="23">
        <f t="shared" si="413"/>
        <v>1669.4444444444443</v>
      </c>
      <c r="L1010" s="12">
        <v>1757</v>
      </c>
      <c r="N1010" s="12">
        <v>67</v>
      </c>
      <c r="P1010" s="12">
        <f t="shared" si="393"/>
        <v>603</v>
      </c>
      <c r="Q1010" s="12">
        <f t="shared" si="394"/>
        <v>16146</v>
      </c>
    </row>
    <row r="1011" spans="1:17" x14ac:dyDescent="0.3">
      <c r="A1011" s="12" t="s">
        <v>9</v>
      </c>
      <c r="B1011" s="12" t="s">
        <v>4</v>
      </c>
      <c r="C1011" s="12">
        <v>8</v>
      </c>
      <c r="D1011" s="12">
        <v>6</v>
      </c>
      <c r="E1011" s="12">
        <v>1</v>
      </c>
      <c r="F1011" s="12">
        <f t="shared" si="414"/>
        <v>1</v>
      </c>
      <c r="G1011" s="13">
        <f t="shared" si="415"/>
        <v>6.5</v>
      </c>
      <c r="H1011" s="14">
        <f t="shared" si="412"/>
        <v>0.8125</v>
      </c>
      <c r="I1011" s="12">
        <v>1908</v>
      </c>
      <c r="J1011" s="12">
        <v>13255</v>
      </c>
      <c r="K1011" s="23">
        <f t="shared" si="413"/>
        <v>1656.875</v>
      </c>
      <c r="L1011" s="12">
        <v>1751</v>
      </c>
      <c r="N1011" s="12">
        <v>81</v>
      </c>
      <c r="P1011" s="12">
        <f t="shared" si="393"/>
        <v>648</v>
      </c>
      <c r="Q1011" s="12">
        <f t="shared" si="394"/>
        <v>15264</v>
      </c>
    </row>
    <row r="1012" spans="1:17" x14ac:dyDescent="0.3">
      <c r="A1012" s="12" t="s">
        <v>10</v>
      </c>
      <c r="B1012" s="12" t="s">
        <v>4</v>
      </c>
      <c r="C1012" s="12">
        <v>8</v>
      </c>
      <c r="D1012" s="12">
        <v>2</v>
      </c>
      <c r="E1012" s="12">
        <v>2</v>
      </c>
      <c r="F1012" s="12">
        <f t="shared" si="414"/>
        <v>4</v>
      </c>
      <c r="G1012" s="13">
        <f t="shared" si="415"/>
        <v>3</v>
      </c>
      <c r="H1012" s="14">
        <f t="shared" si="412"/>
        <v>0.375</v>
      </c>
      <c r="I1012" s="12">
        <v>1839</v>
      </c>
      <c r="J1012" s="12">
        <v>15411</v>
      </c>
      <c r="K1012" s="23">
        <f t="shared" si="413"/>
        <v>1926.375</v>
      </c>
      <c r="L1012" s="12">
        <v>1772</v>
      </c>
      <c r="N1012" s="12">
        <v>38</v>
      </c>
      <c r="P1012" s="12">
        <f t="shared" si="393"/>
        <v>304</v>
      </c>
      <c r="Q1012" s="12">
        <f t="shared" si="394"/>
        <v>14712</v>
      </c>
    </row>
    <row r="1013" spans="1:17" x14ac:dyDescent="0.3">
      <c r="A1013" s="12" t="s">
        <v>11</v>
      </c>
      <c r="B1013" s="12" t="s">
        <v>4</v>
      </c>
      <c r="C1013" s="12">
        <v>8</v>
      </c>
      <c r="D1013" s="12">
        <v>0</v>
      </c>
      <c r="E1013" s="12">
        <v>3</v>
      </c>
      <c r="F1013" s="12">
        <f t="shared" si="414"/>
        <v>5</v>
      </c>
      <c r="G1013" s="13">
        <f t="shared" si="415"/>
        <v>1.5</v>
      </c>
      <c r="H1013" s="14">
        <f t="shared" si="412"/>
        <v>0.1875</v>
      </c>
      <c r="I1013" s="12">
        <v>1749</v>
      </c>
      <c r="J1013" s="12">
        <v>15998</v>
      </c>
      <c r="K1013" s="23">
        <f t="shared" si="413"/>
        <v>1999.75</v>
      </c>
      <c r="L1013" s="12">
        <v>1756</v>
      </c>
      <c r="N1013" s="12">
        <v>19</v>
      </c>
      <c r="P1013" s="12">
        <f t="shared" si="393"/>
        <v>152</v>
      </c>
      <c r="Q1013" s="12">
        <f t="shared" si="394"/>
        <v>13992</v>
      </c>
    </row>
    <row r="1014" spans="1:17" x14ac:dyDescent="0.3">
      <c r="A1014" s="12" t="s">
        <v>12</v>
      </c>
      <c r="B1014" s="12" t="s">
        <v>4</v>
      </c>
      <c r="C1014" s="12">
        <v>8</v>
      </c>
      <c r="D1014" s="12">
        <v>2</v>
      </c>
      <c r="E1014" s="12">
        <v>0</v>
      </c>
      <c r="F1014" s="12">
        <f t="shared" si="414"/>
        <v>6</v>
      </c>
      <c r="G1014" s="13">
        <f t="shared" si="415"/>
        <v>2</v>
      </c>
      <c r="H1014" s="14">
        <f t="shared" si="412"/>
        <v>0.25</v>
      </c>
      <c r="I1014" s="12">
        <v>1734</v>
      </c>
      <c r="J1014" s="12">
        <v>15414</v>
      </c>
      <c r="K1014" s="23">
        <f t="shared" si="413"/>
        <v>1926.75</v>
      </c>
      <c r="L1014" s="12">
        <v>1851</v>
      </c>
      <c r="N1014" s="12">
        <v>25</v>
      </c>
      <c r="P1014" s="12">
        <f t="shared" si="393"/>
        <v>200</v>
      </c>
      <c r="Q1014" s="12">
        <f t="shared" si="394"/>
        <v>13872</v>
      </c>
    </row>
    <row r="1015" spans="1:17" x14ac:dyDescent="0.3">
      <c r="A1015" s="29"/>
      <c r="B1015" s="12" t="s">
        <v>74</v>
      </c>
      <c r="C1015" s="12">
        <v>7</v>
      </c>
      <c r="D1015" s="12">
        <v>3</v>
      </c>
      <c r="E1015" s="12">
        <v>1</v>
      </c>
      <c r="F1015" s="12">
        <f t="shared" si="414"/>
        <v>3</v>
      </c>
      <c r="G1015" s="13">
        <f t="shared" si="415"/>
        <v>3.5</v>
      </c>
      <c r="H1015" s="14">
        <f t="shared" si="412"/>
        <v>0.5</v>
      </c>
      <c r="I1015" s="12">
        <v>1667</v>
      </c>
      <c r="J1015" s="12">
        <v>11668</v>
      </c>
      <c r="K1015" s="23">
        <f t="shared" si="413"/>
        <v>1666.8571428571429</v>
      </c>
      <c r="L1015" s="29"/>
      <c r="N1015" s="12">
        <v>50</v>
      </c>
      <c r="P1015" s="12">
        <f t="shared" si="393"/>
        <v>350</v>
      </c>
      <c r="Q1015" s="12">
        <f t="shared" si="394"/>
        <v>11669</v>
      </c>
    </row>
    <row r="1016" spans="1:17" x14ac:dyDescent="0.3">
      <c r="A1016" s="12" t="s">
        <v>13</v>
      </c>
      <c r="B1016" s="12" t="s">
        <v>4</v>
      </c>
      <c r="C1016" s="12">
        <v>8</v>
      </c>
      <c r="D1016" s="12">
        <v>0</v>
      </c>
      <c r="E1016" s="12">
        <v>3</v>
      </c>
      <c r="F1016" s="12">
        <f t="shared" si="414"/>
        <v>5</v>
      </c>
      <c r="G1016" s="13">
        <f t="shared" si="415"/>
        <v>1.5</v>
      </c>
      <c r="H1016" s="14">
        <f t="shared" si="412"/>
        <v>0.1875</v>
      </c>
      <c r="I1016" s="12">
        <v>1604</v>
      </c>
      <c r="J1016" s="12">
        <v>14836</v>
      </c>
      <c r="K1016" s="23">
        <f t="shared" si="413"/>
        <v>1854.5</v>
      </c>
      <c r="L1016" s="12">
        <v>1812</v>
      </c>
      <c r="N1016" s="12">
        <v>19</v>
      </c>
      <c r="P1016" s="12">
        <f t="shared" si="393"/>
        <v>152</v>
      </c>
      <c r="Q1016" s="12">
        <f t="shared" si="394"/>
        <v>12832</v>
      </c>
    </row>
    <row r="1017" spans="1:17" x14ac:dyDescent="0.3">
      <c r="A1017" s="29"/>
      <c r="B1017" s="12" t="s">
        <v>74</v>
      </c>
      <c r="C1017" s="12">
        <v>10</v>
      </c>
      <c r="D1017" s="12">
        <v>5</v>
      </c>
      <c r="E1017" s="12">
        <v>0</v>
      </c>
      <c r="F1017" s="12">
        <f t="shared" si="414"/>
        <v>5</v>
      </c>
      <c r="G1017" s="13">
        <f t="shared" si="415"/>
        <v>5</v>
      </c>
      <c r="H1017" s="14">
        <f t="shared" si="412"/>
        <v>0.5</v>
      </c>
      <c r="I1017" s="12">
        <v>1802</v>
      </c>
      <c r="J1017" s="12">
        <v>18015</v>
      </c>
      <c r="K1017" s="23">
        <f t="shared" si="413"/>
        <v>1801.5</v>
      </c>
      <c r="L1017" s="29"/>
      <c r="N1017" s="12">
        <v>50</v>
      </c>
      <c r="P1017" s="12">
        <f t="shared" si="393"/>
        <v>500</v>
      </c>
      <c r="Q1017" s="12">
        <f t="shared" si="394"/>
        <v>18020</v>
      </c>
    </row>
    <row r="1018" spans="1:17" x14ac:dyDescent="0.3">
      <c r="A1018" s="12" t="s">
        <v>81</v>
      </c>
      <c r="B1018" s="12" t="s">
        <v>4</v>
      </c>
      <c r="C1018" s="12">
        <v>8</v>
      </c>
      <c r="D1018" s="12">
        <v>2</v>
      </c>
      <c r="E1018" s="12">
        <v>2</v>
      </c>
      <c r="F1018" s="12">
        <f t="shared" ref="F1018:F1024" si="416">C1018-D1018-E1018</f>
        <v>4</v>
      </c>
      <c r="G1018" s="13">
        <f t="shared" ref="G1018:G1024" si="417">D1018+E1018/2</f>
        <v>3</v>
      </c>
      <c r="H1018" s="14">
        <f t="shared" ref="H1018:H1024" si="418">G1018/C1018</f>
        <v>0.375</v>
      </c>
      <c r="I1018" s="12">
        <v>1725</v>
      </c>
      <c r="J1018" s="12">
        <v>14495</v>
      </c>
      <c r="K1018" s="23">
        <f t="shared" ref="K1018:K1028" si="419">J1018/C1018</f>
        <v>1811.875</v>
      </c>
      <c r="L1018" s="12">
        <v>1800</v>
      </c>
      <c r="N1018" s="12">
        <v>38</v>
      </c>
      <c r="P1018" s="12">
        <f t="shared" si="393"/>
        <v>304</v>
      </c>
      <c r="Q1018" s="12">
        <f t="shared" si="394"/>
        <v>13800</v>
      </c>
    </row>
    <row r="1019" spans="1:17" x14ac:dyDescent="0.3">
      <c r="B1019" s="12" t="s">
        <v>74</v>
      </c>
      <c r="C1019" s="12">
        <v>8</v>
      </c>
      <c r="D1019" s="12">
        <v>2</v>
      </c>
      <c r="E1019" s="12">
        <v>2</v>
      </c>
      <c r="F1019" s="12">
        <f t="shared" si="416"/>
        <v>4</v>
      </c>
      <c r="G1019" s="13">
        <f t="shared" si="417"/>
        <v>3</v>
      </c>
      <c r="H1019" s="14">
        <f t="shared" si="418"/>
        <v>0.375</v>
      </c>
      <c r="I1019" s="12">
        <v>1747</v>
      </c>
      <c r="J1019" s="12">
        <v>14673</v>
      </c>
      <c r="K1019" s="23">
        <f t="shared" si="419"/>
        <v>1834.125</v>
      </c>
      <c r="N1019" s="12">
        <v>38</v>
      </c>
      <c r="P1019" s="12">
        <f t="shared" si="393"/>
        <v>304</v>
      </c>
      <c r="Q1019" s="12">
        <f t="shared" si="394"/>
        <v>13976</v>
      </c>
    </row>
    <row r="1020" spans="1:17" x14ac:dyDescent="0.3">
      <c r="A1020" s="12" t="s">
        <v>86</v>
      </c>
      <c r="B1020" s="12" t="s">
        <v>4</v>
      </c>
      <c r="C1020" s="12">
        <v>8</v>
      </c>
      <c r="D1020" s="12">
        <v>2</v>
      </c>
      <c r="E1020" s="12">
        <v>2</v>
      </c>
      <c r="F1020" s="12">
        <f t="shared" si="416"/>
        <v>4</v>
      </c>
      <c r="G1020" s="13">
        <f t="shared" si="417"/>
        <v>3</v>
      </c>
      <c r="H1020" s="14">
        <f t="shared" si="418"/>
        <v>0.375</v>
      </c>
      <c r="I1020" s="12">
        <v>1744</v>
      </c>
      <c r="J1020" s="12">
        <v>14651</v>
      </c>
      <c r="K1020" s="23">
        <f t="shared" si="419"/>
        <v>1831.375</v>
      </c>
      <c r="L1020" s="12">
        <v>1780</v>
      </c>
      <c r="N1020" s="12">
        <v>38</v>
      </c>
      <c r="P1020" s="12">
        <f t="shared" si="393"/>
        <v>304</v>
      </c>
      <c r="Q1020" s="12">
        <f t="shared" si="394"/>
        <v>13952</v>
      </c>
    </row>
    <row r="1021" spans="1:17" x14ac:dyDescent="0.3">
      <c r="B1021" s="12" t="s">
        <v>74</v>
      </c>
      <c r="C1021" s="12">
        <v>9</v>
      </c>
      <c r="D1021" s="12">
        <v>6</v>
      </c>
      <c r="E1021" s="12">
        <v>0</v>
      </c>
      <c r="F1021" s="12">
        <f t="shared" si="416"/>
        <v>3</v>
      </c>
      <c r="G1021" s="13">
        <f t="shared" si="417"/>
        <v>6</v>
      </c>
      <c r="H1021" s="14">
        <f t="shared" si="418"/>
        <v>0.66666666666666663</v>
      </c>
      <c r="I1021" s="12">
        <v>1963</v>
      </c>
      <c r="J1021" s="12">
        <v>16538</v>
      </c>
      <c r="K1021" s="23">
        <f t="shared" si="419"/>
        <v>1837.5555555555557</v>
      </c>
      <c r="N1021" s="12">
        <v>67</v>
      </c>
      <c r="P1021" s="12">
        <f t="shared" ref="P1021:P1086" si="420">N1021*C1021</f>
        <v>603</v>
      </c>
      <c r="Q1021" s="12">
        <f t="shared" ref="Q1021:Q1086" si="421">I1021*C1021</f>
        <v>17667</v>
      </c>
    </row>
    <row r="1022" spans="1:17" x14ac:dyDescent="0.3">
      <c r="A1022" s="12" t="s">
        <v>93</v>
      </c>
      <c r="B1022" s="12" t="s">
        <v>74</v>
      </c>
      <c r="C1022" s="12">
        <v>9</v>
      </c>
      <c r="D1022" s="12">
        <v>1</v>
      </c>
      <c r="E1022" s="12">
        <v>2</v>
      </c>
      <c r="F1022" s="12">
        <f t="shared" si="416"/>
        <v>6</v>
      </c>
      <c r="G1022" s="13">
        <f t="shared" si="417"/>
        <v>2</v>
      </c>
      <c r="H1022" s="14">
        <f t="shared" si="418"/>
        <v>0.22222222222222221</v>
      </c>
      <c r="I1022" s="12">
        <v>1627</v>
      </c>
      <c r="J1022" s="12">
        <v>16627</v>
      </c>
      <c r="K1022" s="23">
        <f t="shared" si="419"/>
        <v>1847.4444444444443</v>
      </c>
      <c r="L1022" s="12">
        <v>1808</v>
      </c>
      <c r="N1022" s="12">
        <v>22</v>
      </c>
      <c r="P1022" s="12">
        <f t="shared" si="420"/>
        <v>198</v>
      </c>
      <c r="Q1022" s="12">
        <f t="shared" si="421"/>
        <v>14643</v>
      </c>
    </row>
    <row r="1023" spans="1:17" x14ac:dyDescent="0.3">
      <c r="B1023" s="12" t="s">
        <v>4</v>
      </c>
      <c r="C1023" s="12">
        <v>6</v>
      </c>
      <c r="D1023" s="12">
        <v>2</v>
      </c>
      <c r="E1023" s="12">
        <v>1</v>
      </c>
      <c r="F1023" s="12">
        <f t="shared" si="416"/>
        <v>3</v>
      </c>
      <c r="G1023" s="13">
        <f t="shared" si="417"/>
        <v>2.5</v>
      </c>
      <c r="H1023" s="14">
        <f t="shared" si="418"/>
        <v>0.41666666666666669</v>
      </c>
      <c r="I1023" s="12">
        <v>1552</v>
      </c>
      <c r="J1023" s="12">
        <v>9655</v>
      </c>
      <c r="K1023" s="23">
        <f t="shared" si="419"/>
        <v>1609.1666666666667</v>
      </c>
      <c r="N1023" s="12">
        <v>42</v>
      </c>
      <c r="P1023" s="12">
        <f t="shared" si="420"/>
        <v>252</v>
      </c>
      <c r="Q1023" s="12">
        <f t="shared" si="421"/>
        <v>9312</v>
      </c>
    </row>
    <row r="1024" spans="1:17" x14ac:dyDescent="0.3">
      <c r="B1024" s="12" t="s">
        <v>2</v>
      </c>
      <c r="C1024" s="12">
        <v>3</v>
      </c>
      <c r="D1024" s="12">
        <v>0</v>
      </c>
      <c r="E1024" s="12">
        <v>0</v>
      </c>
      <c r="F1024" s="12">
        <f t="shared" si="416"/>
        <v>3</v>
      </c>
      <c r="G1024" s="13">
        <f t="shared" si="417"/>
        <v>0</v>
      </c>
      <c r="H1024" s="14">
        <f t="shared" si="418"/>
        <v>0</v>
      </c>
      <c r="J1024" s="12">
        <v>6308</v>
      </c>
      <c r="K1024" s="23">
        <f t="shared" si="419"/>
        <v>2102.6666666666665</v>
      </c>
      <c r="N1024" s="12">
        <v>0</v>
      </c>
      <c r="P1024" s="12">
        <f t="shared" si="420"/>
        <v>0</v>
      </c>
      <c r="Q1024" s="12">
        <f t="shared" si="421"/>
        <v>0</v>
      </c>
    </row>
    <row r="1025" spans="1:17" x14ac:dyDescent="0.3">
      <c r="A1025" s="12" t="s">
        <v>98</v>
      </c>
      <c r="B1025" s="12" t="s">
        <v>4</v>
      </c>
      <c r="C1025" s="12">
        <v>5</v>
      </c>
      <c r="D1025" s="12">
        <v>0</v>
      </c>
      <c r="E1025" s="12">
        <v>2</v>
      </c>
      <c r="F1025" s="12">
        <f t="shared" ref="F1025:F1030" si="422">C1025-D1025-E1025</f>
        <v>3</v>
      </c>
      <c r="G1025" s="13">
        <f t="shared" ref="G1025:G1030" si="423">D1025+E1025/2</f>
        <v>1</v>
      </c>
      <c r="H1025" s="14">
        <f t="shared" ref="H1025:H1031" si="424">G1025/C1025</f>
        <v>0.2</v>
      </c>
      <c r="I1025" s="12">
        <v>1544</v>
      </c>
      <c r="J1025" s="12">
        <v>8919</v>
      </c>
      <c r="K1025" s="23">
        <f t="shared" si="419"/>
        <v>1783.8</v>
      </c>
      <c r="L1025" s="12">
        <v>1746</v>
      </c>
      <c r="N1025" s="12">
        <v>20</v>
      </c>
      <c r="P1025" s="12">
        <f t="shared" si="420"/>
        <v>100</v>
      </c>
      <c r="Q1025" s="12">
        <f t="shared" si="421"/>
        <v>7720</v>
      </c>
    </row>
    <row r="1026" spans="1:17" x14ac:dyDescent="0.3">
      <c r="B1026" s="12" t="s">
        <v>102</v>
      </c>
      <c r="C1026" s="12">
        <v>4</v>
      </c>
      <c r="D1026" s="12">
        <v>0</v>
      </c>
      <c r="E1026" s="12">
        <v>3</v>
      </c>
      <c r="F1026" s="12">
        <f t="shared" si="422"/>
        <v>1</v>
      </c>
      <c r="G1026" s="13">
        <f t="shared" si="423"/>
        <v>1.5</v>
      </c>
      <c r="H1026" s="14">
        <f t="shared" si="424"/>
        <v>0.375</v>
      </c>
      <c r="I1026" s="12">
        <v>1562</v>
      </c>
      <c r="J1026" s="12">
        <v>6597</v>
      </c>
      <c r="K1026" s="23">
        <f t="shared" si="419"/>
        <v>1649.25</v>
      </c>
      <c r="N1026" s="12">
        <v>38</v>
      </c>
      <c r="P1026" s="12">
        <f t="shared" si="420"/>
        <v>152</v>
      </c>
      <c r="Q1026" s="12">
        <f t="shared" si="421"/>
        <v>6248</v>
      </c>
    </row>
    <row r="1027" spans="1:17" x14ac:dyDescent="0.3">
      <c r="B1027" s="12" t="s">
        <v>103</v>
      </c>
      <c r="C1027" s="12">
        <v>9</v>
      </c>
      <c r="D1027" s="12">
        <v>1</v>
      </c>
      <c r="E1027" s="12">
        <v>1</v>
      </c>
      <c r="F1027" s="12">
        <f t="shared" si="422"/>
        <v>7</v>
      </c>
      <c r="G1027" s="13">
        <f t="shared" si="423"/>
        <v>1.5</v>
      </c>
      <c r="H1027" s="14">
        <f t="shared" si="424"/>
        <v>0.16666666666666666</v>
      </c>
      <c r="I1027" s="12">
        <v>1525</v>
      </c>
      <c r="J1027" s="12">
        <v>16181</v>
      </c>
      <c r="K1027" s="23">
        <f t="shared" si="419"/>
        <v>1797.8888888888889</v>
      </c>
      <c r="N1027" s="12">
        <v>17</v>
      </c>
      <c r="P1027" s="12">
        <f t="shared" si="420"/>
        <v>153</v>
      </c>
      <c r="Q1027" s="12">
        <f t="shared" si="421"/>
        <v>13725</v>
      </c>
    </row>
    <row r="1028" spans="1:17" x14ac:dyDescent="0.3">
      <c r="A1028" s="12" t="s">
        <v>113</v>
      </c>
      <c r="B1028" s="12" t="s">
        <v>102</v>
      </c>
      <c r="C1028" s="12">
        <v>9</v>
      </c>
      <c r="D1028" s="12">
        <v>1</v>
      </c>
      <c r="E1028" s="12">
        <v>3</v>
      </c>
      <c r="F1028" s="12">
        <f t="shared" si="422"/>
        <v>5</v>
      </c>
      <c r="G1028" s="13">
        <f t="shared" si="423"/>
        <v>2.5</v>
      </c>
      <c r="H1028" s="14">
        <f t="shared" si="424"/>
        <v>0.27777777777777779</v>
      </c>
      <c r="I1028" s="12">
        <v>1673</v>
      </c>
      <c r="J1028" s="12">
        <v>16551</v>
      </c>
      <c r="K1028" s="23">
        <f t="shared" si="419"/>
        <v>1839</v>
      </c>
      <c r="L1028" s="12">
        <v>1671</v>
      </c>
      <c r="N1028" s="12">
        <v>28</v>
      </c>
      <c r="P1028" s="12">
        <f t="shared" si="420"/>
        <v>252</v>
      </c>
      <c r="Q1028" s="12">
        <f t="shared" si="421"/>
        <v>15057</v>
      </c>
    </row>
    <row r="1029" spans="1:17" x14ac:dyDescent="0.3">
      <c r="A1029" s="12" t="s">
        <v>117</v>
      </c>
      <c r="B1029" s="12" t="s">
        <v>4</v>
      </c>
      <c r="C1029" s="12">
        <v>5</v>
      </c>
      <c r="D1029" s="12">
        <v>1</v>
      </c>
      <c r="E1029" s="12">
        <v>1</v>
      </c>
      <c r="F1029" s="12">
        <f t="shared" si="422"/>
        <v>3</v>
      </c>
      <c r="G1029" s="13">
        <f t="shared" si="423"/>
        <v>1.5</v>
      </c>
      <c r="H1029" s="14">
        <f t="shared" si="424"/>
        <v>0.3</v>
      </c>
      <c r="I1029" s="12">
        <v>1651</v>
      </c>
      <c r="J1029" s="12">
        <v>9000</v>
      </c>
      <c r="K1029" s="23">
        <f>J1029/C1029</f>
        <v>1800</v>
      </c>
      <c r="L1029" s="12">
        <v>1683</v>
      </c>
      <c r="N1029" s="12">
        <v>30</v>
      </c>
      <c r="P1029" s="12">
        <f t="shared" si="420"/>
        <v>150</v>
      </c>
      <c r="Q1029" s="12">
        <f t="shared" si="421"/>
        <v>8255</v>
      </c>
    </row>
    <row r="1030" spans="1:17" x14ac:dyDescent="0.3">
      <c r="B1030" s="12" t="s">
        <v>102</v>
      </c>
      <c r="C1030" s="12">
        <v>7</v>
      </c>
      <c r="D1030" s="12">
        <v>5</v>
      </c>
      <c r="E1030" s="12">
        <v>2</v>
      </c>
      <c r="F1030" s="12">
        <f t="shared" si="422"/>
        <v>0</v>
      </c>
      <c r="G1030" s="13">
        <f t="shared" si="423"/>
        <v>6</v>
      </c>
      <c r="H1030" s="14">
        <f t="shared" si="424"/>
        <v>0.8571428571428571</v>
      </c>
      <c r="I1030" s="12">
        <v>1860</v>
      </c>
      <c r="J1030" s="12">
        <v>10860</v>
      </c>
      <c r="K1030" s="23">
        <f>J1030/C1030</f>
        <v>1551.4285714285713</v>
      </c>
      <c r="N1030" s="12">
        <v>86</v>
      </c>
      <c r="P1030" s="12">
        <f t="shared" si="420"/>
        <v>602</v>
      </c>
      <c r="Q1030" s="12">
        <f t="shared" si="421"/>
        <v>13020</v>
      </c>
    </row>
    <row r="1031" spans="1:17" x14ac:dyDescent="0.3">
      <c r="C1031" s="13">
        <f>SUM(C1007:C1030)</f>
        <v>186</v>
      </c>
      <c r="D1031" s="13">
        <f>SUM(D1007:D1030)</f>
        <v>55</v>
      </c>
      <c r="E1031" s="13">
        <f>SUM(E1007:E1030)</f>
        <v>39</v>
      </c>
      <c r="F1031" s="13">
        <f>SUM(F1007:F1030)</f>
        <v>92</v>
      </c>
      <c r="G1031" s="13">
        <f>SUM(G1007:G1030)</f>
        <v>74.5</v>
      </c>
      <c r="H1031" s="24">
        <f t="shared" si="424"/>
        <v>0.40053763440860213</v>
      </c>
      <c r="I1031" s="26">
        <v>1723</v>
      </c>
      <c r="J1031" s="13">
        <f>SUM(J1007:J1030)</f>
        <v>333779</v>
      </c>
      <c r="K1031" s="25">
        <f>J1031/C1031</f>
        <v>1794.510752688172</v>
      </c>
      <c r="P1031" s="13">
        <f>SUM(P1007:P1030)</f>
        <v>7485</v>
      </c>
      <c r="Q1031" s="13">
        <f>SUM(Q1007:Q1030)</f>
        <v>314662</v>
      </c>
    </row>
    <row r="1032" spans="1:17" x14ac:dyDescent="0.3">
      <c r="C1032" s="13"/>
      <c r="D1032" s="13"/>
      <c r="E1032" s="13"/>
      <c r="F1032" s="13"/>
      <c r="G1032" s="13"/>
      <c r="H1032" s="24"/>
      <c r="J1032" s="13"/>
      <c r="K1032" s="25"/>
    </row>
    <row r="1033" spans="1:17" x14ac:dyDescent="0.3">
      <c r="A1033" s="22" t="s">
        <v>36</v>
      </c>
    </row>
    <row r="1034" spans="1:17" x14ac:dyDescent="0.3">
      <c r="C1034" s="12" t="s">
        <v>75</v>
      </c>
      <c r="D1034" s="12" t="s">
        <v>76</v>
      </c>
      <c r="E1034" s="12" t="s">
        <v>77</v>
      </c>
      <c r="F1034" s="12" t="s">
        <v>75</v>
      </c>
      <c r="G1034" s="12" t="s">
        <v>0</v>
      </c>
      <c r="H1034" s="12" t="s">
        <v>5</v>
      </c>
      <c r="I1034" s="12" t="s">
        <v>79</v>
      </c>
      <c r="J1034" s="12" t="s">
        <v>14</v>
      </c>
      <c r="K1034" s="12" t="s">
        <v>1</v>
      </c>
      <c r="L1034" s="12" t="s">
        <v>78</v>
      </c>
      <c r="N1034" s="12" t="s">
        <v>178</v>
      </c>
      <c r="P1034" s="12" t="s">
        <v>185</v>
      </c>
      <c r="Q1034" s="12" t="s">
        <v>186</v>
      </c>
    </row>
    <row r="1035" spans="1:17" x14ac:dyDescent="0.3">
      <c r="A1035" s="12" t="s">
        <v>106</v>
      </c>
      <c r="B1035" s="12" t="s">
        <v>46</v>
      </c>
      <c r="C1035" s="12">
        <v>10</v>
      </c>
      <c r="D1035" s="12">
        <v>0</v>
      </c>
      <c r="E1035" s="12">
        <v>9</v>
      </c>
      <c r="F1035" s="12">
        <f t="shared" ref="F1035:F1040" si="425">C1035-D1035-E1035</f>
        <v>1</v>
      </c>
      <c r="G1035" s="13">
        <f t="shared" ref="G1035:G1040" si="426">D1035+E1035/2</f>
        <v>4.5</v>
      </c>
      <c r="H1035" s="14">
        <f t="shared" ref="H1035:H1041" si="427">G1035/C1035</f>
        <v>0.45</v>
      </c>
      <c r="I1035" s="12">
        <v>1917</v>
      </c>
      <c r="J1035" s="12">
        <v>19526</v>
      </c>
      <c r="K1035" s="23">
        <f t="shared" ref="K1035:K1041" si="428">J1035/C1035</f>
        <v>1952.6</v>
      </c>
      <c r="L1035" s="12">
        <v>1978</v>
      </c>
      <c r="N1035" s="12">
        <v>45</v>
      </c>
      <c r="P1035" s="12">
        <f t="shared" si="420"/>
        <v>450</v>
      </c>
      <c r="Q1035" s="12">
        <f t="shared" si="421"/>
        <v>19170</v>
      </c>
    </row>
    <row r="1036" spans="1:17" x14ac:dyDescent="0.3">
      <c r="B1036" s="12" t="s">
        <v>4</v>
      </c>
      <c r="C1036" s="12">
        <v>8</v>
      </c>
      <c r="D1036" s="12">
        <v>4</v>
      </c>
      <c r="E1036" s="12">
        <v>2</v>
      </c>
      <c r="F1036" s="12">
        <f t="shared" si="425"/>
        <v>2</v>
      </c>
      <c r="G1036" s="13">
        <f t="shared" si="426"/>
        <v>5</v>
      </c>
      <c r="H1036" s="14">
        <f t="shared" si="427"/>
        <v>0.625</v>
      </c>
      <c r="I1036" s="12">
        <v>1989</v>
      </c>
      <c r="J1036" s="12">
        <v>15154</v>
      </c>
      <c r="K1036" s="23">
        <f t="shared" si="428"/>
        <v>1894.25</v>
      </c>
      <c r="N1036" s="12">
        <v>63</v>
      </c>
      <c r="P1036" s="12">
        <f t="shared" si="420"/>
        <v>504</v>
      </c>
      <c r="Q1036" s="12">
        <f t="shared" si="421"/>
        <v>15912</v>
      </c>
    </row>
    <row r="1037" spans="1:17" x14ac:dyDescent="0.3">
      <c r="A1037" s="12" t="s">
        <v>6</v>
      </c>
      <c r="B1037" s="12" t="s">
        <v>4</v>
      </c>
      <c r="C1037" s="12">
        <v>11</v>
      </c>
      <c r="D1037" s="12">
        <v>2</v>
      </c>
      <c r="E1037" s="12">
        <v>5</v>
      </c>
      <c r="F1037" s="12">
        <f t="shared" si="425"/>
        <v>4</v>
      </c>
      <c r="G1037" s="13">
        <f t="shared" si="426"/>
        <v>4.5</v>
      </c>
      <c r="H1037" s="14">
        <f t="shared" si="427"/>
        <v>0.40909090909090912</v>
      </c>
      <c r="I1037" s="12">
        <v>1998</v>
      </c>
      <c r="J1037" s="12">
        <v>22692</v>
      </c>
      <c r="K1037" s="23">
        <f t="shared" si="428"/>
        <v>2062.909090909091</v>
      </c>
      <c r="L1037" s="12">
        <v>1976</v>
      </c>
      <c r="N1037" s="12">
        <v>41</v>
      </c>
      <c r="P1037" s="12">
        <f t="shared" si="420"/>
        <v>451</v>
      </c>
      <c r="Q1037" s="12">
        <f t="shared" si="421"/>
        <v>21978</v>
      </c>
    </row>
    <row r="1038" spans="1:17" x14ac:dyDescent="0.3">
      <c r="B1038" s="12" t="s">
        <v>37</v>
      </c>
      <c r="C1038" s="12">
        <v>6</v>
      </c>
      <c r="D1038" s="12">
        <v>2</v>
      </c>
      <c r="E1038" s="12">
        <v>3</v>
      </c>
      <c r="F1038" s="12">
        <f t="shared" si="425"/>
        <v>1</v>
      </c>
      <c r="G1038" s="13">
        <f t="shared" si="426"/>
        <v>3.5</v>
      </c>
      <c r="H1038" s="14">
        <f t="shared" si="427"/>
        <v>0.58333333333333337</v>
      </c>
      <c r="I1038" s="12">
        <v>1900</v>
      </c>
      <c r="J1038" s="12">
        <v>11058</v>
      </c>
      <c r="K1038" s="23">
        <f t="shared" si="428"/>
        <v>1843</v>
      </c>
      <c r="N1038" s="12">
        <v>58</v>
      </c>
      <c r="P1038" s="12">
        <f t="shared" si="420"/>
        <v>348</v>
      </c>
      <c r="Q1038" s="12">
        <f t="shared" si="421"/>
        <v>11400</v>
      </c>
    </row>
    <row r="1039" spans="1:17" x14ac:dyDescent="0.3">
      <c r="A1039" s="12" t="s">
        <v>7</v>
      </c>
      <c r="B1039" s="12" t="s">
        <v>4</v>
      </c>
      <c r="C1039" s="12">
        <v>9</v>
      </c>
      <c r="D1039" s="12">
        <v>1</v>
      </c>
      <c r="E1039" s="12">
        <v>4</v>
      </c>
      <c r="F1039" s="12">
        <f t="shared" si="425"/>
        <v>4</v>
      </c>
      <c r="G1039" s="13">
        <f t="shared" si="426"/>
        <v>3</v>
      </c>
      <c r="H1039" s="14">
        <f t="shared" si="427"/>
        <v>0.33333333333333331</v>
      </c>
      <c r="I1039" s="12">
        <v>1935</v>
      </c>
      <c r="J1039" s="12">
        <v>18544</v>
      </c>
      <c r="K1039" s="23">
        <f t="shared" si="428"/>
        <v>2060.4444444444443</v>
      </c>
      <c r="L1039" s="12">
        <v>1974</v>
      </c>
      <c r="N1039" s="12">
        <v>33</v>
      </c>
      <c r="P1039" s="12">
        <f t="shared" si="420"/>
        <v>297</v>
      </c>
      <c r="Q1039" s="12">
        <f t="shared" si="421"/>
        <v>17415</v>
      </c>
    </row>
    <row r="1040" spans="1:17" x14ac:dyDescent="0.3">
      <c r="B1040" s="12" t="s">
        <v>37</v>
      </c>
      <c r="C1040" s="12">
        <v>3</v>
      </c>
      <c r="D1040" s="12">
        <v>2</v>
      </c>
      <c r="E1040" s="12">
        <v>1</v>
      </c>
      <c r="F1040" s="12">
        <f t="shared" si="425"/>
        <v>0</v>
      </c>
      <c r="G1040" s="13">
        <f t="shared" si="426"/>
        <v>2.5</v>
      </c>
      <c r="H1040" s="14">
        <f t="shared" si="427"/>
        <v>0.83333333333333337</v>
      </c>
      <c r="I1040" s="12">
        <v>2195</v>
      </c>
      <c r="J1040" s="12">
        <v>5866</v>
      </c>
      <c r="K1040" s="23">
        <f t="shared" si="428"/>
        <v>1955.3333333333333</v>
      </c>
      <c r="N1040" s="12">
        <v>83</v>
      </c>
      <c r="P1040" s="12">
        <f t="shared" si="420"/>
        <v>249</v>
      </c>
      <c r="Q1040" s="12">
        <f t="shared" si="421"/>
        <v>6585</v>
      </c>
    </row>
    <row r="1041" spans="1:17" x14ac:dyDescent="0.3">
      <c r="C1041" s="13">
        <f>SUM(C1035:C1040)</f>
        <v>47</v>
      </c>
      <c r="D1041" s="13">
        <f>SUM(D1035:D1040)</f>
        <v>11</v>
      </c>
      <c r="E1041" s="13">
        <f>SUM(E1035:E1040)</f>
        <v>24</v>
      </c>
      <c r="F1041" s="13">
        <f>SUM(F1035:F1040)</f>
        <v>12</v>
      </c>
      <c r="G1041" s="13">
        <f>SUM(G1035:G1040)</f>
        <v>23</v>
      </c>
      <c r="H1041" s="24">
        <f t="shared" si="427"/>
        <v>0.48936170212765956</v>
      </c>
      <c r="I1041" s="26">
        <v>1968</v>
      </c>
      <c r="J1041" s="13">
        <f>SUM(J1035:J1040)</f>
        <v>92840</v>
      </c>
      <c r="K1041" s="25">
        <f t="shared" si="428"/>
        <v>1975.3191489361702</v>
      </c>
      <c r="P1041" s="13">
        <f>SUM(P1035:P1040)</f>
        <v>2299</v>
      </c>
      <c r="Q1041" s="13">
        <f>SUM(Q1035:Q1040)</f>
        <v>92460</v>
      </c>
    </row>
    <row r="1042" spans="1:17" x14ac:dyDescent="0.3">
      <c r="C1042" s="13"/>
      <c r="D1042" s="13"/>
      <c r="E1042" s="13"/>
      <c r="F1042" s="13"/>
      <c r="G1042" s="13"/>
      <c r="H1042" s="24"/>
      <c r="I1042" s="26"/>
      <c r="J1042" s="13"/>
      <c r="K1042" s="25"/>
    </row>
    <row r="1043" spans="1:17" x14ac:dyDescent="0.3">
      <c r="A1043" s="22" t="s">
        <v>123</v>
      </c>
      <c r="C1043" s="13"/>
      <c r="D1043" s="13"/>
      <c r="E1043" s="13"/>
      <c r="F1043" s="13"/>
      <c r="G1043" s="13"/>
      <c r="H1043" s="24"/>
      <c r="I1043" s="26"/>
      <c r="J1043" s="13"/>
      <c r="K1043" s="25"/>
    </row>
    <row r="1044" spans="1:17" x14ac:dyDescent="0.3">
      <c r="C1044" s="12" t="s">
        <v>75</v>
      </c>
      <c r="D1044" s="12" t="s">
        <v>76</v>
      </c>
      <c r="E1044" s="12" t="s">
        <v>77</v>
      </c>
      <c r="F1044" s="12" t="s">
        <v>75</v>
      </c>
      <c r="G1044" s="12" t="s">
        <v>0</v>
      </c>
      <c r="H1044" s="12" t="s">
        <v>5</v>
      </c>
      <c r="I1044" s="12" t="s">
        <v>79</v>
      </c>
      <c r="J1044" s="12" t="s">
        <v>14</v>
      </c>
      <c r="K1044" s="12" t="s">
        <v>1</v>
      </c>
      <c r="L1044" s="12" t="s">
        <v>78</v>
      </c>
      <c r="N1044" s="12" t="s">
        <v>178</v>
      </c>
      <c r="P1044" s="12" t="s">
        <v>185</v>
      </c>
      <c r="Q1044" s="12" t="s">
        <v>186</v>
      </c>
    </row>
    <row r="1045" spans="1:17" x14ac:dyDescent="0.3">
      <c r="A1045" s="12" t="s">
        <v>121</v>
      </c>
      <c r="B1045" s="12" t="s">
        <v>2</v>
      </c>
      <c r="C1045" s="12">
        <v>6</v>
      </c>
      <c r="D1045" s="12">
        <v>1</v>
      </c>
      <c r="E1045" s="12">
        <v>0</v>
      </c>
      <c r="F1045" s="12">
        <f t="shared" ref="F1045:F1052" si="429">C1045-D1045-E1045</f>
        <v>5</v>
      </c>
      <c r="G1045" s="13">
        <f t="shared" ref="G1045:G1052" si="430">D1045+E1045/2</f>
        <v>1</v>
      </c>
      <c r="H1045" s="14">
        <f t="shared" ref="H1045:H1053" si="431">G1045/C1045</f>
        <v>0.16666666666666666</v>
      </c>
      <c r="I1045" s="12">
        <v>1147</v>
      </c>
      <c r="J1045" s="12">
        <v>8518</v>
      </c>
      <c r="K1045" s="23">
        <f t="shared" ref="K1045:K1053" si="432">J1045/C1045</f>
        <v>1419.6666666666667</v>
      </c>
      <c r="L1045" s="12" t="s">
        <v>38</v>
      </c>
      <c r="N1045" s="12">
        <v>17</v>
      </c>
      <c r="P1045" s="12">
        <f t="shared" si="420"/>
        <v>102</v>
      </c>
      <c r="Q1045" s="12">
        <f t="shared" si="421"/>
        <v>6882</v>
      </c>
    </row>
    <row r="1046" spans="1:17" x14ac:dyDescent="0.3">
      <c r="A1046" s="12" t="s">
        <v>127</v>
      </c>
      <c r="B1046" s="12" t="s">
        <v>2</v>
      </c>
      <c r="C1046" s="12">
        <v>8</v>
      </c>
      <c r="D1046" s="12">
        <v>3</v>
      </c>
      <c r="E1046" s="12">
        <v>0</v>
      </c>
      <c r="F1046" s="12">
        <f t="shared" si="429"/>
        <v>5</v>
      </c>
      <c r="G1046" s="13">
        <f t="shared" si="430"/>
        <v>3</v>
      </c>
      <c r="H1046" s="14">
        <f t="shared" si="431"/>
        <v>0.375</v>
      </c>
      <c r="I1046" s="12">
        <v>1417</v>
      </c>
      <c r="J1046" s="12">
        <v>12029</v>
      </c>
      <c r="K1046" s="23">
        <f t="shared" si="432"/>
        <v>1503.625</v>
      </c>
      <c r="L1046" s="12">
        <v>1105</v>
      </c>
      <c r="N1046" s="12">
        <v>38</v>
      </c>
      <c r="P1046" s="12">
        <f t="shared" si="420"/>
        <v>304</v>
      </c>
      <c r="Q1046" s="12">
        <f t="shared" si="421"/>
        <v>11336</v>
      </c>
    </row>
    <row r="1047" spans="1:17" x14ac:dyDescent="0.3">
      <c r="A1047" s="12" t="s">
        <v>135</v>
      </c>
      <c r="B1047" s="12" t="s">
        <v>2</v>
      </c>
      <c r="C1047" s="12">
        <v>4</v>
      </c>
      <c r="D1047" s="12">
        <v>3</v>
      </c>
      <c r="E1047" s="12">
        <v>0</v>
      </c>
      <c r="F1047" s="12">
        <f t="shared" si="429"/>
        <v>1</v>
      </c>
      <c r="G1047" s="13">
        <f t="shared" si="430"/>
        <v>3</v>
      </c>
      <c r="H1047" s="14">
        <f t="shared" si="431"/>
        <v>0.75</v>
      </c>
      <c r="I1047" s="12">
        <v>1654</v>
      </c>
      <c r="J1047" s="12">
        <v>5845</v>
      </c>
      <c r="K1047" s="23">
        <f t="shared" si="432"/>
        <v>1461.25</v>
      </c>
      <c r="L1047" s="12">
        <v>1086</v>
      </c>
      <c r="N1047" s="12">
        <v>75</v>
      </c>
      <c r="P1047" s="12">
        <f t="shared" si="420"/>
        <v>300</v>
      </c>
      <c r="Q1047" s="12">
        <f t="shared" si="421"/>
        <v>6616</v>
      </c>
    </row>
    <row r="1048" spans="1:17" x14ac:dyDescent="0.3">
      <c r="A1048" s="12" t="s">
        <v>142</v>
      </c>
      <c r="B1048" s="12" t="s">
        <v>2</v>
      </c>
      <c r="C1048" s="12">
        <v>5</v>
      </c>
      <c r="D1048" s="12">
        <v>2</v>
      </c>
      <c r="E1048" s="12">
        <v>0</v>
      </c>
      <c r="F1048" s="12">
        <f t="shared" si="429"/>
        <v>3</v>
      </c>
      <c r="G1048" s="13">
        <f t="shared" si="430"/>
        <v>2</v>
      </c>
      <c r="H1048" s="14">
        <f t="shared" si="431"/>
        <v>0.4</v>
      </c>
      <c r="I1048" s="12">
        <v>1484</v>
      </c>
      <c r="J1048" s="12">
        <v>7779</v>
      </c>
      <c r="K1048" s="23">
        <f t="shared" si="432"/>
        <v>1555.8</v>
      </c>
      <c r="L1048" s="12">
        <v>1149</v>
      </c>
      <c r="N1048" s="12">
        <v>40</v>
      </c>
      <c r="P1048" s="12">
        <f t="shared" si="420"/>
        <v>200</v>
      </c>
      <c r="Q1048" s="12">
        <f t="shared" si="421"/>
        <v>7420</v>
      </c>
    </row>
    <row r="1049" spans="1:17" x14ac:dyDescent="0.3">
      <c r="A1049" s="12" t="s">
        <v>160</v>
      </c>
      <c r="B1049" s="12" t="s">
        <v>2</v>
      </c>
      <c r="C1049" s="12">
        <v>5</v>
      </c>
      <c r="D1049" s="12">
        <v>3</v>
      </c>
      <c r="E1049" s="12">
        <v>1</v>
      </c>
      <c r="F1049" s="12">
        <f t="shared" si="429"/>
        <v>1</v>
      </c>
      <c r="G1049" s="13">
        <f t="shared" si="430"/>
        <v>3.5</v>
      </c>
      <c r="H1049" s="14">
        <f t="shared" si="431"/>
        <v>0.7</v>
      </c>
      <c r="I1049" s="12">
        <v>1669</v>
      </c>
      <c r="J1049" s="12">
        <v>7598</v>
      </c>
      <c r="K1049" s="23">
        <f t="shared" si="432"/>
        <v>1519.6</v>
      </c>
      <c r="L1049" s="12">
        <v>1189</v>
      </c>
      <c r="N1049" s="12">
        <v>70</v>
      </c>
      <c r="P1049" s="12">
        <f t="shared" si="420"/>
        <v>350</v>
      </c>
      <c r="Q1049" s="12">
        <f t="shared" si="421"/>
        <v>8345</v>
      </c>
    </row>
    <row r="1050" spans="1:17" x14ac:dyDescent="0.3">
      <c r="B1050" s="12" t="s">
        <v>3</v>
      </c>
      <c r="C1050" s="12">
        <v>3</v>
      </c>
      <c r="D1050" s="12">
        <v>2</v>
      </c>
      <c r="E1050" s="12">
        <v>0</v>
      </c>
      <c r="F1050" s="12">
        <f t="shared" ref="F1050:F1051" si="433">C1050-D1050-E1050</f>
        <v>1</v>
      </c>
      <c r="G1050" s="13">
        <f t="shared" ref="G1050:G1051" si="434">D1050+E1050/2</f>
        <v>2</v>
      </c>
      <c r="H1050" s="14">
        <f t="shared" ref="H1050:H1051" si="435">G1050/C1050</f>
        <v>0.66666666666666663</v>
      </c>
      <c r="I1050" s="12">
        <v>1390</v>
      </c>
      <c r="J1050" s="12">
        <v>3795</v>
      </c>
      <c r="K1050" s="23">
        <f t="shared" ref="K1050:K1051" si="436">J1050/C1050</f>
        <v>1265</v>
      </c>
      <c r="N1050" s="12">
        <v>67</v>
      </c>
      <c r="P1050" s="12">
        <f t="shared" ref="P1050:P1051" si="437">N1050*C1050</f>
        <v>201</v>
      </c>
      <c r="Q1050" s="12">
        <f t="shared" ref="Q1050:Q1051" si="438">I1050*C1050</f>
        <v>4170</v>
      </c>
    </row>
    <row r="1051" spans="1:17" x14ac:dyDescent="0.3">
      <c r="A1051" s="12" t="s">
        <v>179</v>
      </c>
      <c r="B1051" s="12" t="s">
        <v>2</v>
      </c>
      <c r="C1051" s="12">
        <v>4</v>
      </c>
      <c r="D1051" s="12">
        <v>2</v>
      </c>
      <c r="E1051" s="12">
        <v>0</v>
      </c>
      <c r="F1051" s="12">
        <f t="shared" si="433"/>
        <v>2</v>
      </c>
      <c r="G1051" s="13">
        <f t="shared" si="434"/>
        <v>2</v>
      </c>
      <c r="H1051" s="14">
        <f t="shared" si="435"/>
        <v>0.5</v>
      </c>
      <c r="I1051" s="12">
        <v>1524</v>
      </c>
      <c r="J1051" s="12">
        <v>6096</v>
      </c>
      <c r="K1051" s="23">
        <f t="shared" si="436"/>
        <v>1524</v>
      </c>
      <c r="L1051" s="12">
        <v>1243</v>
      </c>
      <c r="N1051" s="12">
        <v>50</v>
      </c>
      <c r="P1051" s="12">
        <f t="shared" si="437"/>
        <v>200</v>
      </c>
      <c r="Q1051" s="12">
        <f t="shared" si="438"/>
        <v>6096</v>
      </c>
    </row>
    <row r="1052" spans="1:17" x14ac:dyDescent="0.3">
      <c r="B1052" s="12" t="s">
        <v>3</v>
      </c>
      <c r="C1052" s="12">
        <v>3</v>
      </c>
      <c r="D1052" s="12">
        <v>2</v>
      </c>
      <c r="E1052" s="12">
        <v>1</v>
      </c>
      <c r="F1052" s="12">
        <f t="shared" si="429"/>
        <v>0</v>
      </c>
      <c r="G1052" s="13">
        <f t="shared" si="430"/>
        <v>2.5</v>
      </c>
      <c r="H1052" s="14">
        <f t="shared" si="431"/>
        <v>0.83333333333333337</v>
      </c>
      <c r="I1052" s="12">
        <v>1707</v>
      </c>
      <c r="J1052" s="12">
        <v>4301</v>
      </c>
      <c r="K1052" s="23">
        <f t="shared" si="432"/>
        <v>1433.6666666666667</v>
      </c>
      <c r="N1052" s="12">
        <v>83</v>
      </c>
      <c r="P1052" s="12">
        <f t="shared" si="420"/>
        <v>249</v>
      </c>
      <c r="Q1052" s="12">
        <f t="shared" si="421"/>
        <v>5121</v>
      </c>
    </row>
    <row r="1053" spans="1:17" x14ac:dyDescent="0.3">
      <c r="C1053" s="13">
        <f>SUM(C1045:C1052)</f>
        <v>38</v>
      </c>
      <c r="D1053" s="13">
        <f>SUM(D1045:D1052)</f>
        <v>18</v>
      </c>
      <c r="E1053" s="13">
        <f>SUM(E1045:E1052)</f>
        <v>2</v>
      </c>
      <c r="F1053" s="13">
        <f>SUM(F1045:F1052)</f>
        <v>18</v>
      </c>
      <c r="G1053" s="13">
        <f>SUM(G1045:G1052)</f>
        <v>19</v>
      </c>
      <c r="H1053" s="24">
        <f t="shared" si="431"/>
        <v>0.5</v>
      </c>
      <c r="I1053" s="26">
        <v>1473</v>
      </c>
      <c r="J1053" s="13">
        <f>SUM(J1045:J1052)</f>
        <v>55961</v>
      </c>
      <c r="K1053" s="25">
        <f t="shared" si="432"/>
        <v>1472.6578947368421</v>
      </c>
      <c r="P1053" s="13">
        <f>SUM(P1045:P1052)</f>
        <v>1906</v>
      </c>
      <c r="Q1053" s="13">
        <f>SUM(Q1045:Q1052)</f>
        <v>55986</v>
      </c>
    </row>
    <row r="1054" spans="1:17" x14ac:dyDescent="0.3">
      <c r="C1054" s="13"/>
      <c r="D1054" s="13"/>
      <c r="E1054" s="13"/>
      <c r="F1054" s="13"/>
      <c r="G1054" s="13"/>
      <c r="H1054" s="24"/>
      <c r="I1054" s="26"/>
      <c r="J1054" s="13"/>
      <c r="K1054" s="25"/>
    </row>
    <row r="1055" spans="1:17" x14ac:dyDescent="0.3">
      <c r="A1055" s="22" t="s">
        <v>64</v>
      </c>
      <c r="C1055" s="13"/>
      <c r="D1055" s="13"/>
      <c r="E1055" s="13"/>
      <c r="F1055" s="13"/>
      <c r="G1055" s="13"/>
      <c r="H1055" s="24"/>
      <c r="I1055" s="26"/>
      <c r="J1055" s="13"/>
      <c r="K1055" s="25"/>
    </row>
    <row r="1056" spans="1:17" x14ac:dyDescent="0.3">
      <c r="C1056" s="12" t="s">
        <v>75</v>
      </c>
      <c r="D1056" s="12" t="s">
        <v>76</v>
      </c>
      <c r="E1056" s="12" t="s">
        <v>77</v>
      </c>
      <c r="F1056" s="12" t="s">
        <v>75</v>
      </c>
      <c r="G1056" s="12" t="s">
        <v>0</v>
      </c>
      <c r="H1056" s="12" t="s">
        <v>5</v>
      </c>
      <c r="I1056" s="12" t="s">
        <v>79</v>
      </c>
      <c r="J1056" s="12" t="s">
        <v>14</v>
      </c>
      <c r="K1056" s="12" t="s">
        <v>1</v>
      </c>
      <c r="L1056" s="12" t="s">
        <v>78</v>
      </c>
      <c r="N1056" s="12" t="s">
        <v>178</v>
      </c>
      <c r="P1056" s="12" t="s">
        <v>185</v>
      </c>
      <c r="Q1056" s="12" t="s">
        <v>186</v>
      </c>
    </row>
    <row r="1057" spans="1:17" x14ac:dyDescent="0.3">
      <c r="A1057" s="12" t="s">
        <v>106</v>
      </c>
      <c r="B1057" s="12" t="s">
        <v>4</v>
      </c>
      <c r="C1057" s="12">
        <v>1</v>
      </c>
      <c r="D1057" s="12">
        <v>0</v>
      </c>
      <c r="E1057" s="12">
        <v>0</v>
      </c>
      <c r="F1057" s="12">
        <f>C1057-D1057-E1057</f>
        <v>1</v>
      </c>
      <c r="G1057" s="13">
        <f>D1057+E1057/2</f>
        <v>0</v>
      </c>
      <c r="H1057" s="14">
        <f t="shared" ref="H1057:H1071" si="439">G1057/C1057</f>
        <v>0</v>
      </c>
      <c r="J1057" s="12">
        <v>1800</v>
      </c>
      <c r="K1057" s="23">
        <f t="shared" ref="K1057:K1071" si="440">J1057/C1057</f>
        <v>1800</v>
      </c>
      <c r="L1057" s="12">
        <v>1441</v>
      </c>
      <c r="N1057" s="12">
        <v>0</v>
      </c>
      <c r="P1057" s="12">
        <f t="shared" si="420"/>
        <v>0</v>
      </c>
      <c r="Q1057" s="12">
        <f t="shared" si="421"/>
        <v>0</v>
      </c>
    </row>
    <row r="1058" spans="1:17" x14ac:dyDescent="0.3">
      <c r="B1058" s="12" t="s">
        <v>2</v>
      </c>
      <c r="C1058" s="12">
        <v>9</v>
      </c>
      <c r="D1058" s="12">
        <v>1</v>
      </c>
      <c r="E1058" s="12">
        <v>2</v>
      </c>
      <c r="F1058" s="12">
        <f>C1058-D1058-E1058</f>
        <v>6</v>
      </c>
      <c r="G1058" s="13">
        <f>D1058+E1058/2</f>
        <v>2</v>
      </c>
      <c r="H1058" s="14">
        <f t="shared" si="439"/>
        <v>0.22222222222222221</v>
      </c>
      <c r="I1058" s="12">
        <v>1262</v>
      </c>
      <c r="J1058" s="12">
        <v>13337</v>
      </c>
      <c r="K1058" s="23">
        <f t="shared" si="440"/>
        <v>1481.8888888888889</v>
      </c>
      <c r="N1058" s="12">
        <v>22</v>
      </c>
      <c r="P1058" s="12">
        <f t="shared" si="420"/>
        <v>198</v>
      </c>
      <c r="Q1058" s="12">
        <f t="shared" si="421"/>
        <v>11358</v>
      </c>
    </row>
    <row r="1059" spans="1:17" x14ac:dyDescent="0.3">
      <c r="A1059" s="12" t="s">
        <v>6</v>
      </c>
      <c r="B1059" s="12" t="s">
        <v>2</v>
      </c>
      <c r="C1059" s="12">
        <v>5</v>
      </c>
      <c r="D1059" s="12">
        <v>0</v>
      </c>
      <c r="E1059" s="12">
        <v>0</v>
      </c>
      <c r="F1059" s="12">
        <f>C1059-D1059-E1059</f>
        <v>5</v>
      </c>
      <c r="G1059" s="13">
        <f>D1059+E1059/2</f>
        <v>0</v>
      </c>
      <c r="H1059" s="14">
        <f t="shared" si="439"/>
        <v>0</v>
      </c>
      <c r="J1059" s="12">
        <v>7581</v>
      </c>
      <c r="K1059" s="23">
        <f t="shared" si="440"/>
        <v>1516.2</v>
      </c>
      <c r="L1059" s="12">
        <v>1424</v>
      </c>
      <c r="N1059" s="12">
        <v>0</v>
      </c>
      <c r="P1059" s="12">
        <f t="shared" si="420"/>
        <v>0</v>
      </c>
      <c r="Q1059" s="12">
        <f t="shared" si="421"/>
        <v>0</v>
      </c>
    </row>
    <row r="1060" spans="1:17" x14ac:dyDescent="0.3">
      <c r="A1060" s="12" t="s">
        <v>7</v>
      </c>
      <c r="B1060" s="12" t="s">
        <v>2</v>
      </c>
      <c r="C1060" s="12">
        <v>7</v>
      </c>
      <c r="D1060" s="12">
        <v>2</v>
      </c>
      <c r="E1060" s="12">
        <v>1</v>
      </c>
      <c r="F1060" s="12">
        <f t="shared" ref="F1060:F1071" si="441">C1060-D1060-E1060</f>
        <v>4</v>
      </c>
      <c r="G1060" s="13">
        <f t="shared" ref="G1060:G1071" si="442">D1060+E1060/2</f>
        <v>2.5</v>
      </c>
      <c r="H1060" s="14">
        <f t="shared" si="439"/>
        <v>0.35714285714285715</v>
      </c>
      <c r="I1060" s="12">
        <v>1403</v>
      </c>
      <c r="J1060" s="12">
        <v>10536</v>
      </c>
      <c r="K1060" s="23">
        <f t="shared" si="440"/>
        <v>1505.1428571428571</v>
      </c>
      <c r="L1060" s="12">
        <v>1411</v>
      </c>
      <c r="N1060" s="12">
        <v>36</v>
      </c>
      <c r="P1060" s="12">
        <f t="shared" si="420"/>
        <v>252</v>
      </c>
      <c r="Q1060" s="12">
        <f t="shared" si="421"/>
        <v>9821</v>
      </c>
    </row>
    <row r="1061" spans="1:17" x14ac:dyDescent="0.3">
      <c r="A1061" s="12" t="s">
        <v>8</v>
      </c>
      <c r="B1061" s="12" t="s">
        <v>4</v>
      </c>
      <c r="C1061" s="12">
        <v>1</v>
      </c>
      <c r="D1061" s="12">
        <v>0</v>
      </c>
      <c r="E1061" s="12">
        <v>0</v>
      </c>
      <c r="F1061" s="12">
        <f t="shared" si="441"/>
        <v>1</v>
      </c>
      <c r="G1061" s="13">
        <f t="shared" si="442"/>
        <v>0</v>
      </c>
      <c r="H1061" s="14">
        <f t="shared" si="439"/>
        <v>0</v>
      </c>
      <c r="J1061" s="12">
        <v>1737</v>
      </c>
      <c r="K1061" s="23">
        <f t="shared" si="440"/>
        <v>1737</v>
      </c>
      <c r="L1061" s="12">
        <v>1415</v>
      </c>
      <c r="N1061" s="12">
        <v>0</v>
      </c>
      <c r="P1061" s="12">
        <f t="shared" si="420"/>
        <v>0</v>
      </c>
      <c r="Q1061" s="12">
        <f t="shared" si="421"/>
        <v>0</v>
      </c>
    </row>
    <row r="1062" spans="1:17" x14ac:dyDescent="0.3">
      <c r="B1062" s="12" t="s">
        <v>3</v>
      </c>
      <c r="C1062" s="12">
        <v>5</v>
      </c>
      <c r="D1062" s="12">
        <v>0</v>
      </c>
      <c r="E1062" s="12">
        <v>1</v>
      </c>
      <c r="F1062" s="12">
        <f t="shared" si="441"/>
        <v>4</v>
      </c>
      <c r="G1062" s="13">
        <f t="shared" si="442"/>
        <v>0.5</v>
      </c>
      <c r="H1062" s="14">
        <f t="shared" si="439"/>
        <v>0.1</v>
      </c>
      <c r="I1062" s="12">
        <v>1234</v>
      </c>
      <c r="J1062" s="12">
        <v>8000</v>
      </c>
      <c r="K1062" s="23">
        <f t="shared" si="440"/>
        <v>1600</v>
      </c>
      <c r="N1062" s="12">
        <v>10</v>
      </c>
      <c r="P1062" s="12">
        <f t="shared" si="420"/>
        <v>50</v>
      </c>
      <c r="Q1062" s="12">
        <f t="shared" si="421"/>
        <v>6170</v>
      </c>
    </row>
    <row r="1063" spans="1:17" x14ac:dyDescent="0.3">
      <c r="A1063" s="12" t="s">
        <v>9</v>
      </c>
      <c r="B1063" s="12" t="s">
        <v>2</v>
      </c>
      <c r="C1063" s="12">
        <v>6</v>
      </c>
      <c r="D1063" s="12">
        <v>1</v>
      </c>
      <c r="E1063" s="12">
        <v>2</v>
      </c>
      <c r="F1063" s="12">
        <f t="shared" si="441"/>
        <v>3</v>
      </c>
      <c r="G1063" s="13">
        <f t="shared" si="442"/>
        <v>2</v>
      </c>
      <c r="H1063" s="14">
        <f t="shared" si="439"/>
        <v>0.33333333333333331</v>
      </c>
      <c r="I1063" s="12">
        <v>1371</v>
      </c>
      <c r="J1063" s="12">
        <v>8973</v>
      </c>
      <c r="K1063" s="23">
        <f t="shared" si="440"/>
        <v>1495.5</v>
      </c>
      <c r="L1063" s="12">
        <v>1410</v>
      </c>
      <c r="N1063" s="12">
        <v>33</v>
      </c>
      <c r="P1063" s="12">
        <f t="shared" si="420"/>
        <v>198</v>
      </c>
      <c r="Q1063" s="12">
        <f t="shared" si="421"/>
        <v>8226</v>
      </c>
    </row>
    <row r="1064" spans="1:17" x14ac:dyDescent="0.3">
      <c r="A1064" s="12" t="s">
        <v>10</v>
      </c>
      <c r="B1064" s="12" t="s">
        <v>2</v>
      </c>
      <c r="C1064" s="12">
        <v>1</v>
      </c>
      <c r="D1064" s="12">
        <v>0</v>
      </c>
      <c r="E1064" s="12">
        <v>0</v>
      </c>
      <c r="F1064" s="12">
        <f t="shared" si="441"/>
        <v>1</v>
      </c>
      <c r="G1064" s="13">
        <f t="shared" si="442"/>
        <v>0</v>
      </c>
      <c r="H1064" s="14">
        <f t="shared" si="439"/>
        <v>0</v>
      </c>
      <c r="J1064" s="12">
        <v>1533</v>
      </c>
      <c r="K1064" s="23">
        <f t="shared" si="440"/>
        <v>1533</v>
      </c>
      <c r="L1064" s="12">
        <v>1401</v>
      </c>
      <c r="N1064" s="12">
        <v>0</v>
      </c>
      <c r="P1064" s="12">
        <f t="shared" si="420"/>
        <v>0</v>
      </c>
      <c r="Q1064" s="12">
        <f t="shared" si="421"/>
        <v>0</v>
      </c>
    </row>
    <row r="1065" spans="1:17" x14ac:dyDescent="0.3">
      <c r="B1065" s="12" t="s">
        <v>3</v>
      </c>
      <c r="C1065" s="12">
        <v>8</v>
      </c>
      <c r="D1065" s="12">
        <v>2</v>
      </c>
      <c r="E1065" s="12">
        <v>4</v>
      </c>
      <c r="F1065" s="12">
        <f t="shared" si="441"/>
        <v>2</v>
      </c>
      <c r="G1065" s="13">
        <f t="shared" si="442"/>
        <v>4</v>
      </c>
      <c r="H1065" s="14">
        <f t="shared" si="439"/>
        <v>0.5</v>
      </c>
      <c r="I1065" s="12">
        <v>1514</v>
      </c>
      <c r="J1065" s="12">
        <v>12115</v>
      </c>
      <c r="K1065" s="23">
        <f t="shared" si="440"/>
        <v>1514.375</v>
      </c>
      <c r="N1065" s="12">
        <v>50</v>
      </c>
      <c r="P1065" s="12">
        <f t="shared" si="420"/>
        <v>400</v>
      </c>
      <c r="Q1065" s="12">
        <f t="shared" si="421"/>
        <v>12112</v>
      </c>
    </row>
    <row r="1066" spans="1:17" x14ac:dyDescent="0.3">
      <c r="A1066" s="12" t="s">
        <v>11</v>
      </c>
      <c r="B1066" s="12" t="s">
        <v>2</v>
      </c>
      <c r="C1066" s="12">
        <v>5</v>
      </c>
      <c r="D1066" s="12">
        <v>0</v>
      </c>
      <c r="E1066" s="12">
        <v>1</v>
      </c>
      <c r="F1066" s="12">
        <f t="shared" si="441"/>
        <v>4</v>
      </c>
      <c r="G1066" s="13">
        <f t="shared" si="442"/>
        <v>0.5</v>
      </c>
      <c r="H1066" s="14">
        <f t="shared" si="439"/>
        <v>0.1</v>
      </c>
      <c r="I1066" s="12">
        <v>1278</v>
      </c>
      <c r="J1066" s="12">
        <v>8222</v>
      </c>
      <c r="K1066" s="23">
        <f t="shared" si="440"/>
        <v>1644.4</v>
      </c>
      <c r="L1066" s="12">
        <v>1410</v>
      </c>
      <c r="N1066" s="12">
        <v>10</v>
      </c>
      <c r="P1066" s="12">
        <f t="shared" si="420"/>
        <v>50</v>
      </c>
      <c r="Q1066" s="12">
        <f t="shared" si="421"/>
        <v>6390</v>
      </c>
    </row>
    <row r="1067" spans="1:17" x14ac:dyDescent="0.3">
      <c r="B1067" s="12" t="s">
        <v>3</v>
      </c>
      <c r="C1067" s="12">
        <v>7</v>
      </c>
      <c r="D1067" s="12">
        <v>1</v>
      </c>
      <c r="E1067" s="12">
        <v>2</v>
      </c>
      <c r="F1067" s="12">
        <f t="shared" si="441"/>
        <v>4</v>
      </c>
      <c r="G1067" s="13">
        <f t="shared" si="442"/>
        <v>2</v>
      </c>
      <c r="H1067" s="14">
        <f t="shared" si="439"/>
        <v>0.2857142857142857</v>
      </c>
      <c r="I1067" s="12">
        <v>1465</v>
      </c>
      <c r="J1067" s="12">
        <v>11364</v>
      </c>
      <c r="K1067" s="23">
        <f t="shared" si="440"/>
        <v>1623.4285714285713</v>
      </c>
      <c r="N1067" s="12">
        <v>29</v>
      </c>
      <c r="P1067" s="12">
        <f t="shared" si="420"/>
        <v>203</v>
      </c>
      <c r="Q1067" s="12">
        <f t="shared" si="421"/>
        <v>10255</v>
      </c>
    </row>
    <row r="1068" spans="1:17" x14ac:dyDescent="0.3">
      <c r="A1068" s="12" t="s">
        <v>12</v>
      </c>
      <c r="B1068" s="12" t="s">
        <v>2</v>
      </c>
      <c r="C1068" s="12">
        <v>9</v>
      </c>
      <c r="D1068" s="12">
        <v>3</v>
      </c>
      <c r="E1068" s="12">
        <v>1</v>
      </c>
      <c r="F1068" s="12">
        <f t="shared" si="441"/>
        <v>5</v>
      </c>
      <c r="G1068" s="13">
        <f t="shared" si="442"/>
        <v>3.5</v>
      </c>
      <c r="H1068" s="14">
        <f t="shared" si="439"/>
        <v>0.3888888888888889</v>
      </c>
      <c r="I1068" s="12">
        <v>1566</v>
      </c>
      <c r="J1068" s="12">
        <v>14817</v>
      </c>
      <c r="K1068" s="23">
        <f t="shared" si="440"/>
        <v>1646.3333333333333</v>
      </c>
      <c r="L1068" s="12">
        <v>1392</v>
      </c>
      <c r="N1068" s="12">
        <v>39</v>
      </c>
      <c r="P1068" s="12">
        <f t="shared" si="420"/>
        <v>351</v>
      </c>
      <c r="Q1068" s="12">
        <f t="shared" si="421"/>
        <v>14094</v>
      </c>
    </row>
    <row r="1069" spans="1:17" x14ac:dyDescent="0.3">
      <c r="B1069" s="12" t="s">
        <v>3</v>
      </c>
      <c r="C1069" s="12">
        <v>7</v>
      </c>
      <c r="D1069" s="12">
        <v>0</v>
      </c>
      <c r="E1069" s="12">
        <v>1</v>
      </c>
      <c r="F1069" s="12">
        <f t="shared" si="441"/>
        <v>6</v>
      </c>
      <c r="G1069" s="13">
        <f t="shared" si="442"/>
        <v>0.5</v>
      </c>
      <c r="H1069" s="14">
        <f t="shared" si="439"/>
        <v>7.1428571428571425E-2</v>
      </c>
      <c r="I1069" s="12">
        <v>1198</v>
      </c>
      <c r="J1069" s="12">
        <v>11337</v>
      </c>
      <c r="K1069" s="23">
        <f t="shared" si="440"/>
        <v>1619.5714285714287</v>
      </c>
      <c r="N1069" s="12">
        <v>7</v>
      </c>
      <c r="P1069" s="12">
        <f t="shared" si="420"/>
        <v>49</v>
      </c>
      <c r="Q1069" s="12">
        <f t="shared" si="421"/>
        <v>8386</v>
      </c>
    </row>
    <row r="1070" spans="1:17" x14ac:dyDescent="0.3">
      <c r="A1070" s="12" t="s">
        <v>13</v>
      </c>
      <c r="B1070" s="12" t="s">
        <v>2</v>
      </c>
      <c r="C1070" s="12">
        <v>2</v>
      </c>
      <c r="D1070" s="12">
        <v>1</v>
      </c>
      <c r="E1070" s="12">
        <v>0</v>
      </c>
      <c r="F1070" s="12">
        <f t="shared" si="441"/>
        <v>1</v>
      </c>
      <c r="G1070" s="13">
        <f t="shared" si="442"/>
        <v>1</v>
      </c>
      <c r="H1070" s="14">
        <f t="shared" si="439"/>
        <v>0.5</v>
      </c>
      <c r="I1070" s="12">
        <v>1698</v>
      </c>
      <c r="J1070" s="12">
        <v>3395</v>
      </c>
      <c r="K1070" s="23">
        <f t="shared" si="440"/>
        <v>1697.5</v>
      </c>
      <c r="L1070" s="12">
        <v>1402</v>
      </c>
      <c r="N1070" s="12">
        <v>50</v>
      </c>
      <c r="P1070" s="12">
        <f t="shared" si="420"/>
        <v>100</v>
      </c>
      <c r="Q1070" s="12">
        <f t="shared" si="421"/>
        <v>3396</v>
      </c>
    </row>
    <row r="1071" spans="1:17" x14ac:dyDescent="0.3">
      <c r="B1071" s="12" t="s">
        <v>3</v>
      </c>
      <c r="C1071" s="12">
        <v>5</v>
      </c>
      <c r="D1071" s="12">
        <v>0</v>
      </c>
      <c r="E1071" s="12">
        <v>0</v>
      </c>
      <c r="F1071" s="12">
        <f t="shared" si="441"/>
        <v>5</v>
      </c>
      <c r="G1071" s="13">
        <f t="shared" si="442"/>
        <v>0</v>
      </c>
      <c r="H1071" s="14">
        <f t="shared" si="439"/>
        <v>0</v>
      </c>
      <c r="J1071" s="12">
        <v>7993</v>
      </c>
      <c r="K1071" s="23">
        <f t="shared" si="440"/>
        <v>1598.6</v>
      </c>
      <c r="N1071" s="12">
        <v>0</v>
      </c>
      <c r="P1071" s="12">
        <f t="shared" si="420"/>
        <v>0</v>
      </c>
      <c r="Q1071" s="12">
        <f t="shared" si="421"/>
        <v>0</v>
      </c>
    </row>
    <row r="1072" spans="1:17" x14ac:dyDescent="0.3">
      <c r="A1072" s="12" t="s">
        <v>81</v>
      </c>
      <c r="B1072" s="12" t="s">
        <v>2</v>
      </c>
      <c r="C1072" s="12">
        <v>4</v>
      </c>
      <c r="D1072" s="12">
        <v>1</v>
      </c>
      <c r="E1072" s="12">
        <v>1</v>
      </c>
      <c r="F1072" s="12">
        <f t="shared" ref="F1072:F1080" si="443">C1072-D1072-E1072</f>
        <v>2</v>
      </c>
      <c r="G1072" s="13">
        <f t="shared" ref="G1072:G1080" si="444">D1072+E1072/2</f>
        <v>1.5</v>
      </c>
      <c r="H1072" s="14">
        <f t="shared" ref="H1072:H1080" si="445">G1072/C1072</f>
        <v>0.375</v>
      </c>
      <c r="I1072" s="12">
        <v>1447</v>
      </c>
      <c r="J1072" s="12">
        <v>6134</v>
      </c>
      <c r="K1072" s="23">
        <f t="shared" ref="K1072:K1080" si="446">J1072/C1072</f>
        <v>1533.5</v>
      </c>
      <c r="L1072" s="12">
        <v>1372</v>
      </c>
      <c r="N1072" s="12">
        <v>38</v>
      </c>
      <c r="P1072" s="12">
        <f t="shared" si="420"/>
        <v>152</v>
      </c>
      <c r="Q1072" s="12">
        <f t="shared" si="421"/>
        <v>5788</v>
      </c>
    </row>
    <row r="1073" spans="1:17" x14ac:dyDescent="0.3">
      <c r="B1073" s="12" t="s">
        <v>3</v>
      </c>
      <c r="C1073" s="12">
        <v>8</v>
      </c>
      <c r="D1073" s="12">
        <v>2</v>
      </c>
      <c r="E1073" s="12">
        <v>3</v>
      </c>
      <c r="F1073" s="12">
        <f t="shared" si="443"/>
        <v>3</v>
      </c>
      <c r="G1073" s="13">
        <f t="shared" si="444"/>
        <v>3.5</v>
      </c>
      <c r="H1073" s="14">
        <f t="shared" si="445"/>
        <v>0.4375</v>
      </c>
      <c r="I1073" s="12">
        <v>1390</v>
      </c>
      <c r="J1073" s="12">
        <v>11460</v>
      </c>
      <c r="K1073" s="23">
        <f t="shared" si="446"/>
        <v>1432.5</v>
      </c>
      <c r="N1073" s="12">
        <v>44</v>
      </c>
      <c r="P1073" s="12">
        <f t="shared" si="420"/>
        <v>352</v>
      </c>
      <c r="Q1073" s="12">
        <f t="shared" si="421"/>
        <v>11120</v>
      </c>
    </row>
    <row r="1074" spans="1:17" x14ac:dyDescent="0.3">
      <c r="A1074" s="12" t="s">
        <v>86</v>
      </c>
      <c r="B1074" s="12" t="s">
        <v>2</v>
      </c>
      <c r="C1074" s="12">
        <v>4</v>
      </c>
      <c r="D1074" s="12">
        <v>1</v>
      </c>
      <c r="E1074" s="12">
        <v>1</v>
      </c>
      <c r="F1074" s="12">
        <f t="shared" si="443"/>
        <v>2</v>
      </c>
      <c r="G1074" s="13">
        <f t="shared" si="444"/>
        <v>1.5</v>
      </c>
      <c r="H1074" s="14">
        <f t="shared" si="445"/>
        <v>0.375</v>
      </c>
      <c r="I1074" s="12">
        <v>1353</v>
      </c>
      <c r="J1074" s="12">
        <v>5759</v>
      </c>
      <c r="K1074" s="23">
        <f t="shared" si="446"/>
        <v>1439.75</v>
      </c>
      <c r="L1074" s="12">
        <v>1390</v>
      </c>
      <c r="N1074" s="12">
        <v>38</v>
      </c>
      <c r="P1074" s="12">
        <f t="shared" si="420"/>
        <v>152</v>
      </c>
      <c r="Q1074" s="12">
        <f t="shared" si="421"/>
        <v>5412</v>
      </c>
    </row>
    <row r="1075" spans="1:17" x14ac:dyDescent="0.3">
      <c r="B1075" s="12" t="s">
        <v>3</v>
      </c>
      <c r="C1075" s="12">
        <v>7</v>
      </c>
      <c r="D1075" s="12">
        <v>1</v>
      </c>
      <c r="E1075" s="12">
        <v>4</v>
      </c>
      <c r="F1075" s="12">
        <f t="shared" si="443"/>
        <v>2</v>
      </c>
      <c r="G1075" s="13">
        <f t="shared" si="444"/>
        <v>3</v>
      </c>
      <c r="H1075" s="14">
        <f t="shared" si="445"/>
        <v>0.42857142857142855</v>
      </c>
      <c r="I1075" s="12">
        <v>1400</v>
      </c>
      <c r="J1075" s="12">
        <v>10151</v>
      </c>
      <c r="K1075" s="23">
        <f t="shared" si="446"/>
        <v>1450.1428571428571</v>
      </c>
      <c r="N1075" s="12">
        <v>43</v>
      </c>
      <c r="P1075" s="12">
        <f t="shared" si="420"/>
        <v>301</v>
      </c>
      <c r="Q1075" s="12">
        <f t="shared" si="421"/>
        <v>9800</v>
      </c>
    </row>
    <row r="1076" spans="1:17" x14ac:dyDescent="0.3">
      <c r="A1076" s="12" t="s">
        <v>93</v>
      </c>
      <c r="B1076" s="12" t="s">
        <v>2</v>
      </c>
      <c r="C1076" s="12">
        <v>8</v>
      </c>
      <c r="D1076" s="12">
        <v>1</v>
      </c>
      <c r="E1076" s="12">
        <v>2</v>
      </c>
      <c r="F1076" s="12">
        <f t="shared" si="443"/>
        <v>5</v>
      </c>
      <c r="G1076" s="13">
        <f t="shared" si="444"/>
        <v>2</v>
      </c>
      <c r="H1076" s="14">
        <f t="shared" si="445"/>
        <v>0.25</v>
      </c>
      <c r="I1076" s="12">
        <v>1394</v>
      </c>
      <c r="J1076" s="12">
        <v>12693</v>
      </c>
      <c r="K1076" s="23">
        <f t="shared" si="446"/>
        <v>1586.625</v>
      </c>
      <c r="L1076" s="12">
        <v>1390</v>
      </c>
      <c r="N1076" s="12">
        <v>25</v>
      </c>
      <c r="P1076" s="12">
        <f t="shared" si="420"/>
        <v>200</v>
      </c>
      <c r="Q1076" s="12">
        <f t="shared" si="421"/>
        <v>11152</v>
      </c>
    </row>
    <row r="1077" spans="1:17" x14ac:dyDescent="0.3">
      <c r="B1077" s="12" t="s">
        <v>3</v>
      </c>
      <c r="C1077" s="12">
        <v>7</v>
      </c>
      <c r="D1077" s="12">
        <v>2</v>
      </c>
      <c r="E1077" s="12">
        <v>1</v>
      </c>
      <c r="F1077" s="12">
        <f t="shared" si="443"/>
        <v>4</v>
      </c>
      <c r="G1077" s="13">
        <f t="shared" si="444"/>
        <v>2.5</v>
      </c>
      <c r="H1077" s="14">
        <f t="shared" si="445"/>
        <v>0.35714285714285715</v>
      </c>
      <c r="I1077" s="12">
        <v>1334</v>
      </c>
      <c r="J1077" s="12">
        <v>10049</v>
      </c>
      <c r="K1077" s="23">
        <f t="shared" si="446"/>
        <v>1435.5714285714287</v>
      </c>
      <c r="N1077" s="12">
        <v>36</v>
      </c>
      <c r="P1077" s="12">
        <f t="shared" si="420"/>
        <v>252</v>
      </c>
      <c r="Q1077" s="12">
        <f t="shared" si="421"/>
        <v>9338</v>
      </c>
    </row>
    <row r="1078" spans="1:17" x14ac:dyDescent="0.3">
      <c r="A1078" s="12" t="s">
        <v>98</v>
      </c>
      <c r="B1078" s="12" t="s">
        <v>2</v>
      </c>
      <c r="C1078" s="12">
        <v>7</v>
      </c>
      <c r="D1078" s="12">
        <v>0</v>
      </c>
      <c r="E1078" s="12">
        <v>1</v>
      </c>
      <c r="F1078" s="12">
        <f t="shared" si="443"/>
        <v>6</v>
      </c>
      <c r="G1078" s="13">
        <f t="shared" si="444"/>
        <v>0.5</v>
      </c>
      <c r="H1078" s="14">
        <f t="shared" si="445"/>
        <v>7.1428571428571425E-2</v>
      </c>
      <c r="I1078" s="12">
        <v>1178</v>
      </c>
      <c r="J1078" s="12">
        <v>11202</v>
      </c>
      <c r="K1078" s="23">
        <f t="shared" si="446"/>
        <v>1600.2857142857142</v>
      </c>
      <c r="L1078" s="12">
        <v>1388</v>
      </c>
      <c r="N1078" s="12">
        <v>7</v>
      </c>
      <c r="P1078" s="12">
        <f t="shared" si="420"/>
        <v>49</v>
      </c>
      <c r="Q1078" s="12">
        <f t="shared" si="421"/>
        <v>8246</v>
      </c>
    </row>
    <row r="1079" spans="1:17" x14ac:dyDescent="0.3">
      <c r="B1079" s="12" t="s">
        <v>3</v>
      </c>
      <c r="C1079" s="12">
        <v>9</v>
      </c>
      <c r="D1079" s="12">
        <v>2</v>
      </c>
      <c r="E1079" s="12">
        <v>3</v>
      </c>
      <c r="F1079" s="12">
        <f t="shared" si="443"/>
        <v>4</v>
      </c>
      <c r="G1079" s="13">
        <f t="shared" si="444"/>
        <v>3.5</v>
      </c>
      <c r="H1079" s="14">
        <f t="shared" si="445"/>
        <v>0.3888888888888889</v>
      </c>
      <c r="I1079" s="12">
        <v>1484</v>
      </c>
      <c r="J1079" s="12">
        <v>14074</v>
      </c>
      <c r="K1079" s="23">
        <f t="shared" si="446"/>
        <v>1563.7777777777778</v>
      </c>
      <c r="N1079" s="12">
        <v>39</v>
      </c>
      <c r="P1079" s="12">
        <f t="shared" si="420"/>
        <v>351</v>
      </c>
      <c r="Q1079" s="12">
        <f t="shared" si="421"/>
        <v>13356</v>
      </c>
    </row>
    <row r="1080" spans="1:17" x14ac:dyDescent="0.3">
      <c r="A1080" s="12" t="s">
        <v>113</v>
      </c>
      <c r="B1080" s="12" t="s">
        <v>2</v>
      </c>
      <c r="C1080" s="12">
        <v>9</v>
      </c>
      <c r="D1080" s="12">
        <v>1</v>
      </c>
      <c r="E1080" s="12">
        <v>3</v>
      </c>
      <c r="F1080" s="12">
        <f t="shared" si="443"/>
        <v>5</v>
      </c>
      <c r="G1080" s="13">
        <f t="shared" si="444"/>
        <v>2.5</v>
      </c>
      <c r="H1080" s="14">
        <f t="shared" si="445"/>
        <v>0.27777777777777779</v>
      </c>
      <c r="I1080" s="12">
        <v>1488</v>
      </c>
      <c r="J1080" s="12">
        <v>14887</v>
      </c>
      <c r="K1080" s="23">
        <f t="shared" si="446"/>
        <v>1654.1111111111111</v>
      </c>
      <c r="L1080" s="12">
        <v>1389</v>
      </c>
      <c r="N1080" s="12">
        <v>28</v>
      </c>
      <c r="P1080" s="12">
        <f t="shared" si="420"/>
        <v>252</v>
      </c>
      <c r="Q1080" s="12">
        <f t="shared" si="421"/>
        <v>13392</v>
      </c>
    </row>
    <row r="1081" spans="1:17" x14ac:dyDescent="0.3">
      <c r="A1081" s="12" t="s">
        <v>117</v>
      </c>
      <c r="B1081" s="12" t="s">
        <v>2</v>
      </c>
      <c r="C1081" s="12">
        <v>9</v>
      </c>
      <c r="D1081" s="12">
        <v>1</v>
      </c>
      <c r="E1081" s="12">
        <v>1</v>
      </c>
      <c r="F1081" s="12">
        <f t="shared" ref="F1081:F1094" si="447">C1081-D1081-E1081</f>
        <v>7</v>
      </c>
      <c r="G1081" s="13">
        <f t="shared" ref="G1081:G1094" si="448">D1081+E1081/2</f>
        <v>1.5</v>
      </c>
      <c r="H1081" s="14">
        <f t="shared" ref="H1081:H1095" si="449">G1081/C1081</f>
        <v>0.16666666666666666</v>
      </c>
      <c r="I1081" s="12">
        <v>1293</v>
      </c>
      <c r="J1081" s="12">
        <v>14097</v>
      </c>
      <c r="K1081" s="23">
        <f t="shared" ref="K1081:K1095" si="450">J1081/C1081</f>
        <v>1566.3333333333333</v>
      </c>
      <c r="L1081" s="12">
        <v>1387</v>
      </c>
      <c r="N1081" s="12">
        <v>17</v>
      </c>
      <c r="P1081" s="12">
        <f t="shared" si="420"/>
        <v>153</v>
      </c>
      <c r="Q1081" s="12">
        <f t="shared" si="421"/>
        <v>11637</v>
      </c>
    </row>
    <row r="1082" spans="1:17" x14ac:dyDescent="0.3">
      <c r="B1082" s="12" t="s">
        <v>90</v>
      </c>
      <c r="C1082" s="12">
        <v>10</v>
      </c>
      <c r="D1082" s="12">
        <v>2</v>
      </c>
      <c r="E1082" s="12">
        <v>5</v>
      </c>
      <c r="F1082" s="12">
        <f t="shared" si="447"/>
        <v>3</v>
      </c>
      <c r="G1082" s="13">
        <f t="shared" si="448"/>
        <v>4.5</v>
      </c>
      <c r="H1082" s="14">
        <f t="shared" si="449"/>
        <v>0.45</v>
      </c>
      <c r="I1082" s="12">
        <v>1429</v>
      </c>
      <c r="J1082" s="12">
        <v>14648</v>
      </c>
      <c r="K1082" s="23">
        <f t="shared" si="450"/>
        <v>1464.8</v>
      </c>
      <c r="N1082" s="12">
        <v>45</v>
      </c>
      <c r="P1082" s="12">
        <f t="shared" si="420"/>
        <v>450</v>
      </c>
      <c r="Q1082" s="12">
        <f t="shared" si="421"/>
        <v>14290</v>
      </c>
    </row>
    <row r="1083" spans="1:17" x14ac:dyDescent="0.3">
      <c r="A1083" s="12" t="s">
        <v>121</v>
      </c>
      <c r="B1083" s="12" t="s">
        <v>2</v>
      </c>
      <c r="C1083" s="12">
        <v>10</v>
      </c>
      <c r="D1083" s="12">
        <v>4</v>
      </c>
      <c r="E1083" s="12">
        <v>3</v>
      </c>
      <c r="F1083" s="12">
        <f t="shared" si="447"/>
        <v>3</v>
      </c>
      <c r="G1083" s="13">
        <f t="shared" si="448"/>
        <v>5.5</v>
      </c>
      <c r="H1083" s="14">
        <f t="shared" si="449"/>
        <v>0.55000000000000004</v>
      </c>
      <c r="I1083" s="12">
        <v>1391</v>
      </c>
      <c r="J1083" s="12">
        <v>13549</v>
      </c>
      <c r="K1083" s="23">
        <f t="shared" si="450"/>
        <v>1354.9</v>
      </c>
      <c r="L1083" s="12">
        <v>1351</v>
      </c>
      <c r="N1083" s="12">
        <v>55</v>
      </c>
      <c r="P1083" s="12">
        <f t="shared" si="420"/>
        <v>550</v>
      </c>
      <c r="Q1083" s="12">
        <f t="shared" si="421"/>
        <v>13910</v>
      </c>
    </row>
    <row r="1084" spans="1:17" x14ac:dyDescent="0.3">
      <c r="A1084" s="12" t="s">
        <v>127</v>
      </c>
      <c r="B1084" s="12" t="s">
        <v>90</v>
      </c>
      <c r="C1084" s="12">
        <v>11</v>
      </c>
      <c r="D1084" s="12">
        <v>5</v>
      </c>
      <c r="E1084" s="12">
        <v>4</v>
      </c>
      <c r="F1084" s="12">
        <f t="shared" si="447"/>
        <v>2</v>
      </c>
      <c r="G1084" s="13">
        <f t="shared" si="448"/>
        <v>7</v>
      </c>
      <c r="H1084" s="14">
        <f t="shared" si="449"/>
        <v>0.63636363636363635</v>
      </c>
      <c r="I1084" s="12">
        <v>1497</v>
      </c>
      <c r="J1084" s="12">
        <v>15344</v>
      </c>
      <c r="K1084" s="23">
        <f t="shared" si="450"/>
        <v>1394.909090909091</v>
      </c>
      <c r="L1084" s="12">
        <v>1351</v>
      </c>
      <c r="N1084" s="12">
        <v>64</v>
      </c>
      <c r="P1084" s="12">
        <f t="shared" si="420"/>
        <v>704</v>
      </c>
      <c r="Q1084" s="12">
        <f t="shared" si="421"/>
        <v>16467</v>
      </c>
    </row>
    <row r="1085" spans="1:17" x14ac:dyDescent="0.3">
      <c r="A1085" s="12" t="s">
        <v>135</v>
      </c>
      <c r="B1085" s="12" t="s">
        <v>90</v>
      </c>
      <c r="C1085" s="12">
        <v>9</v>
      </c>
      <c r="D1085" s="12">
        <v>3</v>
      </c>
      <c r="E1085" s="12">
        <v>3</v>
      </c>
      <c r="F1085" s="12">
        <f t="shared" si="447"/>
        <v>3</v>
      </c>
      <c r="G1085" s="13">
        <f t="shared" si="448"/>
        <v>4.5</v>
      </c>
      <c r="H1085" s="14">
        <f t="shared" si="449"/>
        <v>0.5</v>
      </c>
      <c r="I1085" s="12">
        <v>1439</v>
      </c>
      <c r="J1085" s="12">
        <v>12949</v>
      </c>
      <c r="K1085" s="23">
        <f t="shared" si="450"/>
        <v>1438.7777777777778</v>
      </c>
      <c r="L1085" s="12">
        <v>1369</v>
      </c>
      <c r="N1085" s="12">
        <v>50</v>
      </c>
      <c r="P1085" s="12">
        <f t="shared" si="420"/>
        <v>450</v>
      </c>
      <c r="Q1085" s="12">
        <f t="shared" si="421"/>
        <v>12951</v>
      </c>
    </row>
    <row r="1086" spans="1:17" x14ac:dyDescent="0.3">
      <c r="A1086" s="12" t="s">
        <v>142</v>
      </c>
      <c r="B1086" s="12" t="s">
        <v>167</v>
      </c>
      <c r="C1086" s="12">
        <v>1</v>
      </c>
      <c r="D1086" s="12">
        <v>0</v>
      </c>
      <c r="E1086" s="12">
        <v>1</v>
      </c>
      <c r="F1086" s="12">
        <f t="shared" si="447"/>
        <v>0</v>
      </c>
      <c r="G1086" s="13">
        <f t="shared" si="448"/>
        <v>0.5</v>
      </c>
      <c r="H1086" s="14">
        <f t="shared" si="449"/>
        <v>0.5</v>
      </c>
      <c r="I1086" s="12">
        <v>1371</v>
      </c>
      <c r="J1086" s="12">
        <v>1371</v>
      </c>
      <c r="K1086" s="23">
        <f t="shared" si="450"/>
        <v>1371</v>
      </c>
      <c r="L1086" s="12">
        <v>1378</v>
      </c>
      <c r="N1086" s="12">
        <v>50</v>
      </c>
      <c r="P1086" s="12">
        <f t="shared" si="420"/>
        <v>50</v>
      </c>
      <c r="Q1086" s="12">
        <f t="shared" si="421"/>
        <v>1371</v>
      </c>
    </row>
    <row r="1087" spans="1:17" x14ac:dyDescent="0.3">
      <c r="B1087" s="12" t="s">
        <v>90</v>
      </c>
      <c r="C1087" s="12">
        <v>7</v>
      </c>
      <c r="D1087" s="12">
        <v>3</v>
      </c>
      <c r="E1087" s="12">
        <v>2</v>
      </c>
      <c r="F1087" s="12">
        <f t="shared" si="447"/>
        <v>2</v>
      </c>
      <c r="G1087" s="13">
        <f t="shared" si="448"/>
        <v>4</v>
      </c>
      <c r="H1087" s="14">
        <f t="shared" si="449"/>
        <v>0.5714285714285714</v>
      </c>
      <c r="I1087" s="12">
        <v>1436</v>
      </c>
      <c r="J1087" s="12">
        <v>9703</v>
      </c>
      <c r="K1087" s="23">
        <f t="shared" si="450"/>
        <v>1386.1428571428571</v>
      </c>
      <c r="N1087" s="12">
        <v>57</v>
      </c>
      <c r="P1087" s="12">
        <f t="shared" ref="P1087:P1152" si="451">N1087*C1087</f>
        <v>399</v>
      </c>
      <c r="Q1087" s="12">
        <f t="shared" ref="Q1087:Q1152" si="452">I1087*C1087</f>
        <v>10052</v>
      </c>
    </row>
    <row r="1088" spans="1:17" x14ac:dyDescent="0.3">
      <c r="A1088" s="12" t="s">
        <v>149</v>
      </c>
      <c r="B1088" s="12" t="s">
        <v>90</v>
      </c>
      <c r="C1088" s="12">
        <v>10</v>
      </c>
      <c r="D1088" s="12">
        <v>0</v>
      </c>
      <c r="E1088" s="12">
        <v>6</v>
      </c>
      <c r="F1088" s="12">
        <f t="shared" si="447"/>
        <v>4</v>
      </c>
      <c r="G1088" s="13">
        <f t="shared" si="448"/>
        <v>3</v>
      </c>
      <c r="H1088" s="14">
        <f t="shared" si="449"/>
        <v>0.3</v>
      </c>
      <c r="I1088" s="12">
        <v>1267</v>
      </c>
      <c r="J1088" s="12">
        <v>14164</v>
      </c>
      <c r="K1088" s="23">
        <f t="shared" si="450"/>
        <v>1416.4</v>
      </c>
      <c r="L1088" s="12">
        <v>1383</v>
      </c>
      <c r="N1088" s="12">
        <v>30</v>
      </c>
      <c r="P1088" s="12">
        <f t="shared" si="451"/>
        <v>300</v>
      </c>
      <c r="Q1088" s="12">
        <f t="shared" si="452"/>
        <v>12670</v>
      </c>
    </row>
    <row r="1089" spans="1:17" x14ac:dyDescent="0.3">
      <c r="A1089" s="12" t="s">
        <v>160</v>
      </c>
      <c r="B1089" s="12" t="s">
        <v>167</v>
      </c>
      <c r="C1089" s="12">
        <v>1</v>
      </c>
      <c r="D1089" s="12">
        <v>0</v>
      </c>
      <c r="E1089" s="12">
        <v>1</v>
      </c>
      <c r="F1089" s="12">
        <f t="shared" si="447"/>
        <v>0</v>
      </c>
      <c r="G1089" s="13">
        <f t="shared" si="448"/>
        <v>0.5</v>
      </c>
      <c r="H1089" s="14">
        <f t="shared" si="449"/>
        <v>0.5</v>
      </c>
      <c r="I1089" s="12">
        <v>1810</v>
      </c>
      <c r="J1089" s="12">
        <v>1810</v>
      </c>
      <c r="K1089" s="23">
        <f t="shared" si="450"/>
        <v>1810</v>
      </c>
      <c r="L1089" s="12">
        <v>1358</v>
      </c>
      <c r="N1089" s="12">
        <v>50</v>
      </c>
      <c r="P1089" s="12">
        <f t="shared" si="451"/>
        <v>50</v>
      </c>
      <c r="Q1089" s="12">
        <f t="shared" si="452"/>
        <v>1810</v>
      </c>
    </row>
    <row r="1090" spans="1:17" x14ac:dyDescent="0.3">
      <c r="B1090" s="12" t="s">
        <v>2</v>
      </c>
      <c r="C1090" s="12">
        <v>5</v>
      </c>
      <c r="D1090" s="12">
        <v>0</v>
      </c>
      <c r="E1090" s="12">
        <v>4</v>
      </c>
      <c r="F1090" s="12">
        <f t="shared" si="447"/>
        <v>1</v>
      </c>
      <c r="G1090" s="13">
        <f t="shared" si="448"/>
        <v>2</v>
      </c>
      <c r="H1090" s="14">
        <f t="shared" si="449"/>
        <v>0.4</v>
      </c>
      <c r="I1090" s="12">
        <v>1477</v>
      </c>
      <c r="J1090" s="12">
        <v>7744</v>
      </c>
      <c r="K1090" s="23">
        <f t="shared" si="450"/>
        <v>1548.8</v>
      </c>
      <c r="N1090" s="12">
        <v>40</v>
      </c>
      <c r="P1090" s="12">
        <f t="shared" si="451"/>
        <v>200</v>
      </c>
      <c r="Q1090" s="12">
        <f t="shared" si="452"/>
        <v>7385</v>
      </c>
    </row>
    <row r="1091" spans="1:17" x14ac:dyDescent="0.3">
      <c r="B1091" s="12" t="s">
        <v>90</v>
      </c>
      <c r="C1091" s="12">
        <v>10</v>
      </c>
      <c r="D1091" s="12">
        <v>2</v>
      </c>
      <c r="E1091" s="12">
        <v>1</v>
      </c>
      <c r="F1091" s="12">
        <f t="shared" ref="F1091:F1093" si="453">C1091-D1091-E1091</f>
        <v>7</v>
      </c>
      <c r="G1091" s="13">
        <f t="shared" ref="G1091:G1093" si="454">D1091+E1091/2</f>
        <v>2.5</v>
      </c>
      <c r="H1091" s="14">
        <f t="shared" ref="H1091:H1093" si="455">G1091/C1091</f>
        <v>0.25</v>
      </c>
      <c r="I1091" s="12">
        <v>1219</v>
      </c>
      <c r="J1091" s="12">
        <v>14122</v>
      </c>
      <c r="K1091" s="23">
        <f t="shared" ref="K1091:K1093" si="456">J1091/C1091</f>
        <v>1412.2</v>
      </c>
      <c r="N1091" s="12">
        <v>25</v>
      </c>
      <c r="P1091" s="12">
        <f t="shared" ref="P1091:P1093" si="457">N1091*C1091</f>
        <v>250</v>
      </c>
      <c r="Q1091" s="12">
        <f t="shared" ref="Q1091:Q1093" si="458">I1091*C1091</f>
        <v>12190</v>
      </c>
    </row>
    <row r="1092" spans="1:17" x14ac:dyDescent="0.3">
      <c r="A1092" s="12" t="s">
        <v>173</v>
      </c>
      <c r="B1092" s="12" t="s">
        <v>90</v>
      </c>
      <c r="C1092" s="12">
        <v>10</v>
      </c>
      <c r="D1092" s="12">
        <v>0</v>
      </c>
      <c r="E1092" s="12">
        <v>3</v>
      </c>
      <c r="F1092" s="12">
        <f t="shared" si="453"/>
        <v>7</v>
      </c>
      <c r="G1092" s="13">
        <f t="shared" si="454"/>
        <v>1.5</v>
      </c>
      <c r="H1092" s="14">
        <f t="shared" si="455"/>
        <v>0.15</v>
      </c>
      <c r="I1092" s="12">
        <v>1325</v>
      </c>
      <c r="J1092" s="12">
        <v>16210</v>
      </c>
      <c r="K1092" s="23">
        <f t="shared" si="456"/>
        <v>1621</v>
      </c>
      <c r="L1092" s="12">
        <v>1357</v>
      </c>
      <c r="N1092" s="12">
        <v>15</v>
      </c>
      <c r="P1092" s="12">
        <f t="shared" si="457"/>
        <v>150</v>
      </c>
      <c r="Q1092" s="12">
        <f t="shared" si="458"/>
        <v>13250</v>
      </c>
    </row>
    <row r="1093" spans="1:17" x14ac:dyDescent="0.3">
      <c r="A1093" s="12" t="s">
        <v>179</v>
      </c>
      <c r="B1093" s="12" t="s">
        <v>2</v>
      </c>
      <c r="C1093" s="12">
        <v>3</v>
      </c>
      <c r="D1093" s="12">
        <v>0</v>
      </c>
      <c r="E1093" s="12">
        <v>1</v>
      </c>
      <c r="F1093" s="12">
        <f t="shared" si="453"/>
        <v>2</v>
      </c>
      <c r="G1093" s="13">
        <f t="shared" si="454"/>
        <v>0.5</v>
      </c>
      <c r="H1093" s="14">
        <f t="shared" si="455"/>
        <v>0.16666666666666666</v>
      </c>
      <c r="I1093" s="12">
        <v>1334</v>
      </c>
      <c r="J1093" s="12">
        <v>4820</v>
      </c>
      <c r="K1093" s="23">
        <f t="shared" si="456"/>
        <v>1606.6666666666667</v>
      </c>
      <c r="L1093" s="12">
        <v>1353</v>
      </c>
      <c r="N1093" s="12">
        <v>17</v>
      </c>
      <c r="P1093" s="12">
        <f t="shared" si="457"/>
        <v>51</v>
      </c>
      <c r="Q1093" s="12">
        <f t="shared" si="458"/>
        <v>4002</v>
      </c>
    </row>
    <row r="1094" spans="1:17" x14ac:dyDescent="0.3">
      <c r="B1094" s="12" t="s">
        <v>3</v>
      </c>
      <c r="C1094" s="12">
        <v>3</v>
      </c>
      <c r="D1094" s="12">
        <v>2</v>
      </c>
      <c r="E1094" s="12">
        <v>1</v>
      </c>
      <c r="F1094" s="12">
        <f t="shared" si="447"/>
        <v>0</v>
      </c>
      <c r="G1094" s="13">
        <f t="shared" si="448"/>
        <v>2.5</v>
      </c>
      <c r="H1094" s="14">
        <f t="shared" si="449"/>
        <v>0.83333333333333337</v>
      </c>
      <c r="I1094" s="12">
        <v>1558</v>
      </c>
      <c r="J1094" s="12">
        <v>3855</v>
      </c>
      <c r="K1094" s="23">
        <f t="shared" si="450"/>
        <v>1285</v>
      </c>
      <c r="N1094" s="12">
        <v>83</v>
      </c>
      <c r="P1094" s="12">
        <f t="shared" si="451"/>
        <v>249</v>
      </c>
      <c r="Q1094" s="12">
        <f t="shared" si="452"/>
        <v>4674</v>
      </c>
    </row>
    <row r="1095" spans="1:17" x14ac:dyDescent="0.3">
      <c r="C1095" s="13">
        <f>SUM(C1057:C1094)</f>
        <v>240</v>
      </c>
      <c r="D1095" s="13">
        <f>SUM(D1057:D1094)</f>
        <v>44</v>
      </c>
      <c r="E1095" s="13">
        <f>SUM(E1057:E1094)</f>
        <v>70</v>
      </c>
      <c r="F1095" s="13">
        <f>SUM(F1057:F1094)</f>
        <v>126</v>
      </c>
      <c r="G1095" s="13">
        <f>SUM(G1057:G1094)</f>
        <v>79</v>
      </c>
      <c r="H1095" s="24">
        <f t="shared" si="449"/>
        <v>0.32916666666666666</v>
      </c>
      <c r="I1095" s="26">
        <v>1390</v>
      </c>
      <c r="J1095" s="13">
        <f>SUM(J1057:J1094)</f>
        <v>363535</v>
      </c>
      <c r="K1095" s="25">
        <f t="shared" si="450"/>
        <v>1514.7291666666667</v>
      </c>
      <c r="P1095" s="13">
        <f>SUM(P1057:P1094)</f>
        <v>7918</v>
      </c>
      <c r="Q1095" s="13">
        <f>SUM(Q1057:Q1094)</f>
        <v>314471</v>
      </c>
    </row>
    <row r="1096" spans="1:17" x14ac:dyDescent="0.3">
      <c r="C1096" s="13"/>
      <c r="D1096" s="13"/>
      <c r="E1096" s="13"/>
      <c r="F1096" s="13"/>
      <c r="G1096" s="13"/>
      <c r="H1096" s="24"/>
      <c r="I1096" s="26"/>
      <c r="J1096" s="13"/>
      <c r="K1096" s="25"/>
    </row>
    <row r="1097" spans="1:17" x14ac:dyDescent="0.3">
      <c r="A1097" s="22" t="s">
        <v>21</v>
      </c>
    </row>
    <row r="1098" spans="1:17" x14ac:dyDescent="0.3">
      <c r="C1098" s="12" t="s">
        <v>75</v>
      </c>
      <c r="D1098" s="12" t="s">
        <v>76</v>
      </c>
      <c r="E1098" s="12" t="s">
        <v>77</v>
      </c>
      <c r="F1098" s="12" t="s">
        <v>75</v>
      </c>
      <c r="G1098" s="12" t="s">
        <v>0</v>
      </c>
      <c r="H1098" s="12" t="s">
        <v>5</v>
      </c>
      <c r="I1098" s="12" t="s">
        <v>79</v>
      </c>
      <c r="J1098" s="12" t="s">
        <v>14</v>
      </c>
      <c r="K1098" s="12" t="s">
        <v>1</v>
      </c>
      <c r="L1098" s="12" t="s">
        <v>78</v>
      </c>
      <c r="N1098" s="12" t="s">
        <v>178</v>
      </c>
      <c r="P1098" s="12" t="s">
        <v>185</v>
      </c>
      <c r="Q1098" s="12" t="s">
        <v>186</v>
      </c>
    </row>
    <row r="1099" spans="1:17" x14ac:dyDescent="0.3">
      <c r="A1099" s="12" t="s">
        <v>8</v>
      </c>
      <c r="B1099" s="12" t="s">
        <v>2</v>
      </c>
      <c r="C1099" s="12">
        <v>6</v>
      </c>
      <c r="D1099" s="12">
        <v>4</v>
      </c>
      <c r="E1099" s="12">
        <v>0</v>
      </c>
      <c r="F1099" s="12">
        <f>C1099-D1099-E1099</f>
        <v>2</v>
      </c>
      <c r="G1099" s="13">
        <f>D1099+E1099/2</f>
        <v>4</v>
      </c>
      <c r="H1099" s="14">
        <f>G1099/C1099</f>
        <v>0.66666666666666663</v>
      </c>
      <c r="I1099" s="12">
        <v>1488</v>
      </c>
      <c r="J1099" s="12">
        <v>8175</v>
      </c>
      <c r="K1099" s="23">
        <f>J1099/C1099</f>
        <v>1362.5</v>
      </c>
      <c r="L1099" s="12" t="s">
        <v>38</v>
      </c>
      <c r="N1099" s="12">
        <v>67</v>
      </c>
      <c r="P1099" s="12">
        <f t="shared" si="451"/>
        <v>402</v>
      </c>
      <c r="Q1099" s="12">
        <f t="shared" si="452"/>
        <v>8928</v>
      </c>
    </row>
    <row r="1100" spans="1:17" x14ac:dyDescent="0.3">
      <c r="A1100" s="12" t="s">
        <v>9</v>
      </c>
      <c r="B1100" s="12" t="s">
        <v>2</v>
      </c>
      <c r="C1100" s="12">
        <v>6</v>
      </c>
      <c r="D1100" s="12">
        <v>3</v>
      </c>
      <c r="E1100" s="12">
        <v>1</v>
      </c>
      <c r="F1100" s="12">
        <f>C1100-D1100-E1100</f>
        <v>2</v>
      </c>
      <c r="G1100" s="13">
        <f>D1100+E1100/2</f>
        <v>3.5</v>
      </c>
      <c r="H1100" s="14">
        <f>G1100/C1100</f>
        <v>0.58333333333333337</v>
      </c>
      <c r="I1100" s="12">
        <v>1463</v>
      </c>
      <c r="J1100" s="12">
        <v>8437</v>
      </c>
      <c r="K1100" s="23">
        <f>J1100/C1100</f>
        <v>1406.1666666666667</v>
      </c>
      <c r="L1100" s="12" t="s">
        <v>38</v>
      </c>
      <c r="N1100" s="12">
        <v>58</v>
      </c>
      <c r="P1100" s="12">
        <f t="shared" si="451"/>
        <v>348</v>
      </c>
      <c r="Q1100" s="12">
        <f t="shared" si="452"/>
        <v>8778</v>
      </c>
    </row>
    <row r="1101" spans="1:17" x14ac:dyDescent="0.3">
      <c r="A1101" s="12" t="s">
        <v>86</v>
      </c>
      <c r="B1101" s="12" t="s">
        <v>2</v>
      </c>
      <c r="C1101" s="12">
        <v>1</v>
      </c>
      <c r="D1101" s="12">
        <v>0</v>
      </c>
      <c r="E1101" s="12">
        <v>1</v>
      </c>
      <c r="F1101" s="12">
        <f>C1101-D1101-E1101</f>
        <v>0</v>
      </c>
      <c r="G1101" s="13">
        <f>D1101+E1101/2</f>
        <v>0.5</v>
      </c>
      <c r="H1101" s="14">
        <f>G1101/C1101</f>
        <v>0.5</v>
      </c>
      <c r="I1101" s="12">
        <v>1250</v>
      </c>
      <c r="J1101" s="12">
        <v>1250</v>
      </c>
      <c r="K1101" s="23">
        <f>J1101/C1101</f>
        <v>1250</v>
      </c>
      <c r="L1101" s="12" t="s">
        <v>38</v>
      </c>
      <c r="N1101" s="12">
        <v>50</v>
      </c>
      <c r="P1101" s="12">
        <f t="shared" si="451"/>
        <v>50</v>
      </c>
      <c r="Q1101" s="12">
        <f t="shared" si="452"/>
        <v>1250</v>
      </c>
    </row>
    <row r="1102" spans="1:17" x14ac:dyDescent="0.3">
      <c r="B1102" s="12" t="s">
        <v>3</v>
      </c>
      <c r="C1102" s="12">
        <v>2</v>
      </c>
      <c r="D1102" s="12">
        <v>0</v>
      </c>
      <c r="E1102" s="12">
        <v>1</v>
      </c>
      <c r="F1102" s="12">
        <f>C1102-D1102-E1102</f>
        <v>1</v>
      </c>
      <c r="G1102" s="13">
        <f>D1102+E1102/2</f>
        <v>0.5</v>
      </c>
      <c r="H1102" s="14">
        <f>G1102/C1102</f>
        <v>0.25</v>
      </c>
      <c r="I1102" s="12">
        <v>1094</v>
      </c>
      <c r="J1102" s="12">
        <v>2573</v>
      </c>
      <c r="K1102" s="23">
        <f>J1102/C1102</f>
        <v>1286.5</v>
      </c>
      <c r="N1102" s="12">
        <v>25</v>
      </c>
      <c r="P1102" s="12">
        <f t="shared" si="451"/>
        <v>50</v>
      </c>
      <c r="Q1102" s="12">
        <f t="shared" si="452"/>
        <v>2188</v>
      </c>
    </row>
    <row r="1103" spans="1:17" x14ac:dyDescent="0.3">
      <c r="C1103" s="13">
        <f>SUM(C1099:C1102)</f>
        <v>15</v>
      </c>
      <c r="D1103" s="13">
        <f>SUM(D1099:D1102)</f>
        <v>7</v>
      </c>
      <c r="E1103" s="13">
        <f>SUM(E1099:E1102)</f>
        <v>3</v>
      </c>
      <c r="F1103" s="13">
        <f>SUM(F1099:F1102)</f>
        <v>5</v>
      </c>
      <c r="G1103" s="13">
        <f>SUM(G1099:G1102)</f>
        <v>8.5</v>
      </c>
      <c r="H1103" s="24">
        <f>G1103/C1103</f>
        <v>0.56666666666666665</v>
      </c>
      <c r="I1103" s="26">
        <v>1412</v>
      </c>
      <c r="J1103" s="13">
        <f>SUM(J1099:J1102)</f>
        <v>20435</v>
      </c>
      <c r="K1103" s="25">
        <f>J1103/C1103</f>
        <v>1362.3333333333333</v>
      </c>
      <c r="P1103" s="13">
        <f>SUM(P1099:P1102)</f>
        <v>850</v>
      </c>
      <c r="Q1103" s="13">
        <f>SUM(Q1099:Q1102)</f>
        <v>21144</v>
      </c>
    </row>
    <row r="1104" spans="1:17" x14ac:dyDescent="0.3">
      <c r="C1104" s="13"/>
      <c r="D1104" s="13"/>
      <c r="E1104" s="13"/>
      <c r="F1104" s="13"/>
      <c r="G1104" s="13"/>
      <c r="H1104" s="24"/>
      <c r="I1104" s="26"/>
      <c r="J1104" s="13"/>
      <c r="K1104" s="25"/>
    </row>
    <row r="1105" spans="1:17" x14ac:dyDescent="0.3">
      <c r="A1105" s="22" t="s">
        <v>175</v>
      </c>
      <c r="C1105" s="13"/>
      <c r="D1105" s="13"/>
      <c r="E1105" s="13"/>
      <c r="F1105" s="13"/>
      <c r="G1105" s="13"/>
      <c r="H1105" s="24"/>
      <c r="I1105" s="26"/>
      <c r="J1105" s="13"/>
      <c r="K1105" s="25"/>
    </row>
    <row r="1106" spans="1:17" x14ac:dyDescent="0.3">
      <c r="C1106" s="12" t="s">
        <v>75</v>
      </c>
      <c r="D1106" s="12" t="s">
        <v>76</v>
      </c>
      <c r="E1106" s="12" t="s">
        <v>77</v>
      </c>
      <c r="F1106" s="12" t="s">
        <v>75</v>
      </c>
      <c r="G1106" s="12" t="s">
        <v>0</v>
      </c>
      <c r="H1106" s="12" t="s">
        <v>5</v>
      </c>
      <c r="I1106" s="12" t="s">
        <v>79</v>
      </c>
      <c r="J1106" s="12" t="s">
        <v>14</v>
      </c>
      <c r="K1106" s="12" t="s">
        <v>1</v>
      </c>
      <c r="L1106" s="12" t="s">
        <v>78</v>
      </c>
      <c r="N1106" s="12" t="s">
        <v>178</v>
      </c>
      <c r="P1106" s="12" t="s">
        <v>185</v>
      </c>
      <c r="Q1106" s="12" t="s">
        <v>186</v>
      </c>
    </row>
    <row r="1107" spans="1:17" x14ac:dyDescent="0.3">
      <c r="A1107" s="12" t="s">
        <v>173</v>
      </c>
      <c r="B1107" s="12" t="s">
        <v>2</v>
      </c>
      <c r="C1107" s="18">
        <v>8</v>
      </c>
      <c r="D1107" s="18">
        <v>3</v>
      </c>
      <c r="E1107" s="18">
        <v>3</v>
      </c>
      <c r="F1107" s="12">
        <f>C1107-D1107-E1107</f>
        <v>2</v>
      </c>
      <c r="G1107" s="13">
        <f>D1107+E1107/2</f>
        <v>4.5</v>
      </c>
      <c r="H1107" s="14">
        <f t="shared" ref="H1107:H1112" si="459">G1107/C1107</f>
        <v>0.5625</v>
      </c>
      <c r="I1107" s="18">
        <v>1645</v>
      </c>
      <c r="J1107" s="18">
        <v>12818</v>
      </c>
      <c r="K1107" s="23">
        <f t="shared" ref="K1107:K1112" si="460">J1107/C1107</f>
        <v>1602.25</v>
      </c>
      <c r="L1107" s="12">
        <v>1317</v>
      </c>
      <c r="N1107" s="12">
        <v>56</v>
      </c>
      <c r="P1107" s="12">
        <f t="shared" si="451"/>
        <v>448</v>
      </c>
      <c r="Q1107" s="12">
        <f t="shared" si="452"/>
        <v>13160</v>
      </c>
    </row>
    <row r="1108" spans="1:17" x14ac:dyDescent="0.3">
      <c r="B1108" s="12" t="s">
        <v>3</v>
      </c>
      <c r="C1108" s="18">
        <v>8</v>
      </c>
      <c r="D1108" s="18">
        <v>5</v>
      </c>
      <c r="E1108" s="18">
        <v>0</v>
      </c>
      <c r="F1108" s="12">
        <f>C1108-D1108-E1108</f>
        <v>3</v>
      </c>
      <c r="G1108" s="13">
        <f>D1108+E1108/2</f>
        <v>5</v>
      </c>
      <c r="H1108" s="14">
        <f t="shared" si="459"/>
        <v>0.625</v>
      </c>
      <c r="I1108" s="18">
        <v>1515</v>
      </c>
      <c r="J1108" s="18">
        <v>11357</v>
      </c>
      <c r="K1108" s="23">
        <f t="shared" si="460"/>
        <v>1419.625</v>
      </c>
      <c r="N1108" s="12">
        <v>63</v>
      </c>
      <c r="P1108" s="12">
        <f t="shared" ref="P1108:P1109" si="461">N1108*C1108</f>
        <v>504</v>
      </c>
      <c r="Q1108" s="12">
        <f t="shared" ref="Q1108:Q1109" si="462">I1108*C1108</f>
        <v>12120</v>
      </c>
    </row>
    <row r="1109" spans="1:17" x14ac:dyDescent="0.3">
      <c r="A1109" s="12" t="s">
        <v>179</v>
      </c>
      <c r="B1109" s="12" t="s">
        <v>4</v>
      </c>
      <c r="C1109" s="18">
        <v>1</v>
      </c>
      <c r="D1109" s="18">
        <v>0</v>
      </c>
      <c r="E1109" s="18">
        <v>0</v>
      </c>
      <c r="F1109" s="12">
        <f>C1109-D1109-E1109</f>
        <v>1</v>
      </c>
      <c r="G1109" s="13">
        <f>D1109+E1109/2</f>
        <v>0</v>
      </c>
      <c r="H1109" s="14">
        <f t="shared" si="459"/>
        <v>0</v>
      </c>
      <c r="I1109" s="18"/>
      <c r="J1109" s="18">
        <v>1820</v>
      </c>
      <c r="K1109" s="23">
        <f t="shared" si="460"/>
        <v>1820</v>
      </c>
      <c r="L1109" s="12">
        <v>1454</v>
      </c>
      <c r="N1109" s="12">
        <v>0</v>
      </c>
      <c r="P1109" s="12">
        <f t="shared" si="461"/>
        <v>0</v>
      </c>
      <c r="Q1109" s="12">
        <f t="shared" si="462"/>
        <v>0</v>
      </c>
    </row>
    <row r="1110" spans="1:17" x14ac:dyDescent="0.3">
      <c r="B1110" s="12" t="s">
        <v>2</v>
      </c>
      <c r="C1110" s="18">
        <v>6</v>
      </c>
      <c r="D1110" s="18">
        <v>3</v>
      </c>
      <c r="E1110" s="18">
        <v>0</v>
      </c>
      <c r="F1110" s="12">
        <f>C1110-D1110-E1110</f>
        <v>3</v>
      </c>
      <c r="G1110" s="13">
        <f>D1110+E1110/2</f>
        <v>3</v>
      </c>
      <c r="H1110" s="14">
        <f t="shared" si="459"/>
        <v>0.5</v>
      </c>
      <c r="I1110" s="18">
        <v>1576</v>
      </c>
      <c r="J1110" s="18">
        <v>9456</v>
      </c>
      <c r="K1110" s="23">
        <f t="shared" si="460"/>
        <v>1576</v>
      </c>
      <c r="L1110" s="12">
        <v>1454</v>
      </c>
      <c r="N1110" s="12">
        <v>50</v>
      </c>
      <c r="P1110" s="12">
        <f t="shared" ref="P1110" si="463">N1110*C1110</f>
        <v>300</v>
      </c>
      <c r="Q1110" s="12">
        <f t="shared" ref="Q1110" si="464">I1110*C1110</f>
        <v>9456</v>
      </c>
    </row>
    <row r="1111" spans="1:17" x14ac:dyDescent="0.3">
      <c r="B1111" s="12" t="s">
        <v>3</v>
      </c>
      <c r="C1111" s="18">
        <v>5</v>
      </c>
      <c r="D1111" s="18">
        <v>4</v>
      </c>
      <c r="E1111" s="18">
        <v>1</v>
      </c>
      <c r="F1111" s="12">
        <f>C1111-D1111-E1111</f>
        <v>0</v>
      </c>
      <c r="G1111" s="13">
        <f>D1111+E1111/2</f>
        <v>4.5</v>
      </c>
      <c r="H1111" s="14">
        <f t="shared" si="459"/>
        <v>0.9</v>
      </c>
      <c r="I1111" s="18">
        <v>1798</v>
      </c>
      <c r="J1111" s="18">
        <v>7158</v>
      </c>
      <c r="K1111" s="23">
        <f t="shared" si="460"/>
        <v>1431.6</v>
      </c>
      <c r="N1111" s="12">
        <v>90</v>
      </c>
      <c r="P1111" s="12">
        <f t="shared" si="451"/>
        <v>450</v>
      </c>
      <c r="Q1111" s="12">
        <f t="shared" si="452"/>
        <v>8990</v>
      </c>
    </row>
    <row r="1112" spans="1:17" x14ac:dyDescent="0.3">
      <c r="C1112" s="13">
        <f>SUM(C1107:C1111)</f>
        <v>28</v>
      </c>
      <c r="D1112" s="13">
        <f>SUM(D1107:D1111)</f>
        <v>15</v>
      </c>
      <c r="E1112" s="13">
        <f>SUM(E1107:E1111)</f>
        <v>4</v>
      </c>
      <c r="F1112" s="13">
        <f>SUM(F1107:F1111)</f>
        <v>9</v>
      </c>
      <c r="G1112" s="13">
        <f>SUM(G1107:G1111)</f>
        <v>17</v>
      </c>
      <c r="H1112" s="24">
        <f t="shared" si="459"/>
        <v>0.6071428571428571</v>
      </c>
      <c r="I1112" s="26">
        <v>1602</v>
      </c>
      <c r="J1112" s="13">
        <f>SUM(J1107:J1111)</f>
        <v>42609</v>
      </c>
      <c r="K1112" s="25">
        <f t="shared" si="460"/>
        <v>1521.75</v>
      </c>
      <c r="P1112" s="13">
        <f>SUM(P1107:P1111)</f>
        <v>1702</v>
      </c>
      <c r="Q1112" s="13">
        <f>SUM(Q1107:Q1111)</f>
        <v>43726</v>
      </c>
    </row>
    <row r="1114" spans="1:17" x14ac:dyDescent="0.3">
      <c r="A1114" s="22" t="s">
        <v>65</v>
      </c>
    </row>
    <row r="1115" spans="1:17" x14ac:dyDescent="0.3">
      <c r="C1115" s="12" t="s">
        <v>75</v>
      </c>
      <c r="D1115" s="12" t="s">
        <v>76</v>
      </c>
      <c r="E1115" s="12" t="s">
        <v>77</v>
      </c>
      <c r="F1115" s="12" t="s">
        <v>75</v>
      </c>
      <c r="G1115" s="12" t="s">
        <v>0</v>
      </c>
      <c r="H1115" s="12" t="s">
        <v>5</v>
      </c>
      <c r="I1115" s="12" t="s">
        <v>79</v>
      </c>
      <c r="J1115" s="12" t="s">
        <v>14</v>
      </c>
      <c r="K1115" s="12" t="s">
        <v>1</v>
      </c>
      <c r="L1115" s="12" t="s">
        <v>78</v>
      </c>
      <c r="N1115" s="12" t="s">
        <v>178</v>
      </c>
      <c r="P1115" s="12" t="s">
        <v>185</v>
      </c>
      <c r="Q1115" s="12" t="s">
        <v>186</v>
      </c>
    </row>
    <row r="1116" spans="1:17" x14ac:dyDescent="0.3">
      <c r="A1116" s="12" t="s">
        <v>106</v>
      </c>
      <c r="B1116" s="12" t="s">
        <v>4</v>
      </c>
      <c r="C1116" s="12">
        <v>8</v>
      </c>
      <c r="D1116" s="12">
        <v>4</v>
      </c>
      <c r="E1116" s="12">
        <v>1</v>
      </c>
      <c r="F1116" s="12">
        <f>C1116-D1116-E1116</f>
        <v>3</v>
      </c>
      <c r="G1116" s="13">
        <f>D1116+E1116/2</f>
        <v>4.5</v>
      </c>
      <c r="H1116" s="14">
        <f t="shared" ref="H1116:H1127" si="465">G1116/C1116</f>
        <v>0.5625</v>
      </c>
      <c r="I1116" s="12">
        <v>1733</v>
      </c>
      <c r="J1116" s="12">
        <v>13517</v>
      </c>
      <c r="K1116" s="23">
        <f t="shared" ref="K1116:K1127" si="466">J1116/C1116</f>
        <v>1689.625</v>
      </c>
      <c r="L1116" s="12">
        <v>1836</v>
      </c>
      <c r="N1116" s="12">
        <v>56</v>
      </c>
      <c r="P1116" s="12">
        <f t="shared" si="451"/>
        <v>448</v>
      </c>
      <c r="Q1116" s="12">
        <f t="shared" si="452"/>
        <v>13864</v>
      </c>
    </row>
    <row r="1117" spans="1:17" x14ac:dyDescent="0.3">
      <c r="A1117" s="12" t="s">
        <v>6</v>
      </c>
      <c r="B1117" s="12" t="s">
        <v>4</v>
      </c>
      <c r="C1117" s="12">
        <v>11</v>
      </c>
      <c r="D1117" s="12">
        <v>3</v>
      </c>
      <c r="E1117" s="12">
        <v>4</v>
      </c>
      <c r="F1117" s="12">
        <f>C1117-D1117-E1117</f>
        <v>4</v>
      </c>
      <c r="G1117" s="13">
        <f>D1117+E1117/2</f>
        <v>5</v>
      </c>
      <c r="H1117" s="14">
        <f t="shared" si="465"/>
        <v>0.45454545454545453</v>
      </c>
      <c r="I1117" s="12">
        <v>1908</v>
      </c>
      <c r="J1117" s="12">
        <v>21385</v>
      </c>
      <c r="K1117" s="23">
        <f t="shared" si="466"/>
        <v>1944.090909090909</v>
      </c>
      <c r="L1117" s="12">
        <v>1820</v>
      </c>
      <c r="N1117" s="12">
        <v>45</v>
      </c>
      <c r="P1117" s="12">
        <f t="shared" si="451"/>
        <v>495</v>
      </c>
      <c r="Q1117" s="12">
        <f t="shared" si="452"/>
        <v>20988</v>
      </c>
    </row>
    <row r="1118" spans="1:17" x14ac:dyDescent="0.3">
      <c r="A1118" s="12" t="s">
        <v>7</v>
      </c>
      <c r="B1118" s="12" t="s">
        <v>4</v>
      </c>
      <c r="C1118" s="12">
        <v>10</v>
      </c>
      <c r="D1118" s="12">
        <v>3</v>
      </c>
      <c r="E1118" s="12">
        <v>1</v>
      </c>
      <c r="F1118" s="12">
        <f t="shared" ref="F1118:F1127" si="467">C1118-D1118-E1118</f>
        <v>6</v>
      </c>
      <c r="G1118" s="13">
        <f t="shared" ref="G1118:G1127" si="468">D1118+E1118/2</f>
        <v>3.5</v>
      </c>
      <c r="H1118" s="14">
        <f t="shared" si="465"/>
        <v>0.35</v>
      </c>
      <c r="I1118" s="12">
        <v>1880</v>
      </c>
      <c r="J1118" s="12">
        <v>19902</v>
      </c>
      <c r="K1118" s="23">
        <f t="shared" si="466"/>
        <v>1990.2</v>
      </c>
      <c r="L1118" s="12">
        <v>1841</v>
      </c>
      <c r="N1118" s="12">
        <v>35</v>
      </c>
      <c r="P1118" s="12">
        <f t="shared" si="451"/>
        <v>350</v>
      </c>
      <c r="Q1118" s="12">
        <f t="shared" si="452"/>
        <v>18800</v>
      </c>
    </row>
    <row r="1119" spans="1:17" x14ac:dyDescent="0.3">
      <c r="A1119" s="12" t="s">
        <v>8</v>
      </c>
      <c r="B1119" s="12" t="s">
        <v>4</v>
      </c>
      <c r="C1119" s="12">
        <v>11</v>
      </c>
      <c r="D1119" s="12">
        <v>6</v>
      </c>
      <c r="E1119" s="12">
        <v>1</v>
      </c>
      <c r="F1119" s="12">
        <f t="shared" si="467"/>
        <v>4</v>
      </c>
      <c r="G1119" s="13">
        <f t="shared" si="468"/>
        <v>6.5</v>
      </c>
      <c r="H1119" s="14">
        <f t="shared" si="465"/>
        <v>0.59090909090909094</v>
      </c>
      <c r="I1119" s="12">
        <v>1890</v>
      </c>
      <c r="J1119" s="12">
        <v>20080</v>
      </c>
      <c r="K1119" s="23">
        <f t="shared" si="466"/>
        <v>1825.4545454545455</v>
      </c>
      <c r="L1119" s="12">
        <v>1849</v>
      </c>
      <c r="N1119" s="12">
        <v>59</v>
      </c>
      <c r="P1119" s="12">
        <f t="shared" si="451"/>
        <v>649</v>
      </c>
      <c r="Q1119" s="12">
        <f t="shared" si="452"/>
        <v>20790</v>
      </c>
    </row>
    <row r="1120" spans="1:17" x14ac:dyDescent="0.3">
      <c r="B1120" s="12" t="s">
        <v>3</v>
      </c>
      <c r="C1120" s="12">
        <v>2</v>
      </c>
      <c r="D1120" s="12">
        <v>2</v>
      </c>
      <c r="E1120" s="12">
        <v>0</v>
      </c>
      <c r="F1120" s="12">
        <f t="shared" si="467"/>
        <v>0</v>
      </c>
      <c r="G1120" s="13">
        <f t="shared" si="468"/>
        <v>2</v>
      </c>
      <c r="H1120" s="14">
        <f t="shared" si="465"/>
        <v>1</v>
      </c>
      <c r="I1120" s="12">
        <v>2499</v>
      </c>
      <c r="J1120" s="12">
        <v>3397</v>
      </c>
      <c r="K1120" s="23">
        <f t="shared" si="466"/>
        <v>1698.5</v>
      </c>
      <c r="N1120" s="12">
        <v>100</v>
      </c>
      <c r="P1120" s="12">
        <f t="shared" si="451"/>
        <v>200</v>
      </c>
      <c r="Q1120" s="12">
        <f t="shared" si="452"/>
        <v>4998</v>
      </c>
    </row>
    <row r="1121" spans="1:17" x14ac:dyDescent="0.3">
      <c r="A1121" s="12" t="s">
        <v>9</v>
      </c>
      <c r="B1121" s="12" t="s">
        <v>4</v>
      </c>
      <c r="C1121" s="12">
        <v>8</v>
      </c>
      <c r="D1121" s="12">
        <v>4</v>
      </c>
      <c r="E1121" s="12">
        <v>1</v>
      </c>
      <c r="F1121" s="12">
        <f t="shared" si="467"/>
        <v>3</v>
      </c>
      <c r="G1121" s="13">
        <f t="shared" si="468"/>
        <v>4.5</v>
      </c>
      <c r="H1121" s="14">
        <f t="shared" si="465"/>
        <v>0.5625</v>
      </c>
      <c r="I1121" s="12">
        <v>1796</v>
      </c>
      <c r="J1121" s="12">
        <v>14026</v>
      </c>
      <c r="K1121" s="23">
        <f t="shared" si="466"/>
        <v>1753.25</v>
      </c>
      <c r="L1121" s="12">
        <v>1867</v>
      </c>
      <c r="N1121" s="12">
        <v>56</v>
      </c>
      <c r="P1121" s="12">
        <f t="shared" si="451"/>
        <v>448</v>
      </c>
      <c r="Q1121" s="12">
        <f t="shared" si="452"/>
        <v>14368</v>
      </c>
    </row>
    <row r="1122" spans="1:17" x14ac:dyDescent="0.3">
      <c r="B1122" s="12" t="s">
        <v>3</v>
      </c>
      <c r="C1122" s="12">
        <v>5</v>
      </c>
      <c r="D1122" s="12">
        <v>3</v>
      </c>
      <c r="E1122" s="12">
        <v>1</v>
      </c>
      <c r="F1122" s="12">
        <f t="shared" si="467"/>
        <v>1</v>
      </c>
      <c r="G1122" s="13">
        <f t="shared" si="468"/>
        <v>3.5</v>
      </c>
      <c r="H1122" s="14">
        <f t="shared" si="465"/>
        <v>0.7</v>
      </c>
      <c r="I1122" s="12">
        <v>1881</v>
      </c>
      <c r="J1122" s="12">
        <v>8658</v>
      </c>
      <c r="K1122" s="23">
        <f t="shared" si="466"/>
        <v>1731.6</v>
      </c>
      <c r="N1122" s="12">
        <v>70</v>
      </c>
      <c r="P1122" s="12">
        <f t="shared" si="451"/>
        <v>350</v>
      </c>
      <c r="Q1122" s="12">
        <f t="shared" si="452"/>
        <v>9405</v>
      </c>
    </row>
    <row r="1123" spans="1:17" x14ac:dyDescent="0.3">
      <c r="A1123" s="12" t="s">
        <v>10</v>
      </c>
      <c r="B1123" s="12" t="s">
        <v>4</v>
      </c>
      <c r="C1123" s="12">
        <v>11</v>
      </c>
      <c r="D1123" s="12">
        <v>2</v>
      </c>
      <c r="E1123" s="12">
        <v>6</v>
      </c>
      <c r="F1123" s="12">
        <f t="shared" si="467"/>
        <v>3</v>
      </c>
      <c r="G1123" s="13">
        <f t="shared" si="468"/>
        <v>5</v>
      </c>
      <c r="H1123" s="14">
        <f t="shared" si="465"/>
        <v>0.45454545454545453</v>
      </c>
      <c r="I1123" s="12">
        <v>1951</v>
      </c>
      <c r="J1123" s="12">
        <v>21859</v>
      </c>
      <c r="K1123" s="23">
        <f t="shared" si="466"/>
        <v>1987.1818181818182</v>
      </c>
      <c r="L1123" s="12">
        <v>1851</v>
      </c>
      <c r="N1123" s="12">
        <v>45</v>
      </c>
      <c r="P1123" s="12">
        <f t="shared" si="451"/>
        <v>495</v>
      </c>
      <c r="Q1123" s="12">
        <f t="shared" si="452"/>
        <v>21461</v>
      </c>
    </row>
    <row r="1124" spans="1:17" x14ac:dyDescent="0.3">
      <c r="A1124" s="12" t="s">
        <v>11</v>
      </c>
      <c r="B1124" s="12" t="s">
        <v>4</v>
      </c>
      <c r="C1124" s="12">
        <v>10</v>
      </c>
      <c r="D1124" s="12">
        <v>0</v>
      </c>
      <c r="E1124" s="12">
        <v>5</v>
      </c>
      <c r="F1124" s="12">
        <f t="shared" si="467"/>
        <v>5</v>
      </c>
      <c r="G1124" s="13">
        <f t="shared" si="468"/>
        <v>2.5</v>
      </c>
      <c r="H1124" s="14">
        <f t="shared" si="465"/>
        <v>0.25</v>
      </c>
      <c r="I1124" s="12">
        <v>1865</v>
      </c>
      <c r="J1124" s="12">
        <v>20581</v>
      </c>
      <c r="K1124" s="23">
        <f t="shared" si="466"/>
        <v>2058.1</v>
      </c>
      <c r="L1124" s="12">
        <v>1927</v>
      </c>
      <c r="N1124" s="12">
        <v>25</v>
      </c>
      <c r="P1124" s="12">
        <f t="shared" si="451"/>
        <v>250</v>
      </c>
      <c r="Q1124" s="12">
        <f t="shared" si="452"/>
        <v>18650</v>
      </c>
    </row>
    <row r="1125" spans="1:17" x14ac:dyDescent="0.3">
      <c r="A1125" s="12" t="s">
        <v>12</v>
      </c>
      <c r="B1125" s="12" t="s">
        <v>4</v>
      </c>
      <c r="C1125" s="12">
        <v>11</v>
      </c>
      <c r="D1125" s="12">
        <v>2</v>
      </c>
      <c r="E1125" s="12">
        <v>4</v>
      </c>
      <c r="F1125" s="12">
        <f t="shared" si="467"/>
        <v>5</v>
      </c>
      <c r="G1125" s="13">
        <f t="shared" si="468"/>
        <v>4</v>
      </c>
      <c r="H1125" s="14">
        <f t="shared" si="465"/>
        <v>0.36363636363636365</v>
      </c>
      <c r="I1125" s="12">
        <v>1931</v>
      </c>
      <c r="J1125" s="12">
        <v>22365</v>
      </c>
      <c r="K1125" s="23">
        <f t="shared" si="466"/>
        <v>2033.1818181818182</v>
      </c>
      <c r="L1125" s="12">
        <v>1893</v>
      </c>
      <c r="N1125" s="12">
        <v>36</v>
      </c>
      <c r="P1125" s="12">
        <f t="shared" si="451"/>
        <v>396</v>
      </c>
      <c r="Q1125" s="12">
        <f t="shared" si="452"/>
        <v>21241</v>
      </c>
    </row>
    <row r="1126" spans="1:17" x14ac:dyDescent="0.3">
      <c r="A1126" s="12" t="s">
        <v>13</v>
      </c>
      <c r="B1126" s="12" t="s">
        <v>4</v>
      </c>
      <c r="C1126" s="12">
        <v>11</v>
      </c>
      <c r="D1126" s="12">
        <v>3</v>
      </c>
      <c r="E1126" s="12">
        <v>4</v>
      </c>
      <c r="F1126" s="12">
        <f t="shared" si="467"/>
        <v>4</v>
      </c>
      <c r="G1126" s="13">
        <f t="shared" si="468"/>
        <v>5</v>
      </c>
      <c r="H1126" s="14">
        <f t="shared" si="465"/>
        <v>0.45454545454545453</v>
      </c>
      <c r="I1126" s="12">
        <v>1831</v>
      </c>
      <c r="J1126" s="12">
        <v>20537</v>
      </c>
      <c r="K1126" s="23">
        <f t="shared" si="466"/>
        <v>1867</v>
      </c>
      <c r="L1126" s="12">
        <v>1904</v>
      </c>
      <c r="N1126" s="12">
        <v>45</v>
      </c>
      <c r="P1126" s="12">
        <f t="shared" si="451"/>
        <v>495</v>
      </c>
      <c r="Q1126" s="12">
        <f t="shared" si="452"/>
        <v>20141</v>
      </c>
    </row>
    <row r="1127" spans="1:17" x14ac:dyDescent="0.3">
      <c r="B1127" s="12" t="s">
        <v>2</v>
      </c>
      <c r="C1127" s="12">
        <v>3</v>
      </c>
      <c r="D1127" s="12">
        <v>1</v>
      </c>
      <c r="E1127" s="12">
        <v>1</v>
      </c>
      <c r="F1127" s="12">
        <f t="shared" si="467"/>
        <v>1</v>
      </c>
      <c r="G1127" s="13">
        <f t="shared" si="468"/>
        <v>1.5</v>
      </c>
      <c r="H1127" s="14">
        <f t="shared" si="465"/>
        <v>0.5</v>
      </c>
      <c r="I1127" s="12">
        <v>1937</v>
      </c>
      <c r="J1127" s="12">
        <v>5811</v>
      </c>
      <c r="K1127" s="23">
        <f t="shared" si="466"/>
        <v>1937</v>
      </c>
      <c r="N1127" s="12">
        <v>50</v>
      </c>
      <c r="P1127" s="12">
        <f t="shared" si="451"/>
        <v>150</v>
      </c>
      <c r="Q1127" s="12">
        <f t="shared" si="452"/>
        <v>5811</v>
      </c>
    </row>
    <row r="1128" spans="1:17" x14ac:dyDescent="0.3">
      <c r="A1128" s="12" t="s">
        <v>81</v>
      </c>
      <c r="B1128" s="12" t="s">
        <v>4</v>
      </c>
      <c r="C1128" s="12">
        <v>11</v>
      </c>
      <c r="D1128" s="12">
        <v>2</v>
      </c>
      <c r="E1128" s="12">
        <v>6</v>
      </c>
      <c r="F1128" s="12">
        <f t="shared" ref="F1128:F1133" si="469">C1128-D1128-E1128</f>
        <v>3</v>
      </c>
      <c r="G1128" s="13">
        <f t="shared" ref="G1128:G1133" si="470">D1128+E1128/2</f>
        <v>5</v>
      </c>
      <c r="H1128" s="14">
        <f t="shared" ref="H1128:H1133" si="471">G1128/C1128</f>
        <v>0.45454545454545453</v>
      </c>
      <c r="I1128" s="12">
        <v>1889</v>
      </c>
      <c r="J1128" s="12">
        <v>21180</v>
      </c>
      <c r="K1128" s="23">
        <f t="shared" ref="K1128:K1133" si="472">J1128/C1128</f>
        <v>1925.4545454545455</v>
      </c>
      <c r="L1128" s="12">
        <v>1886</v>
      </c>
      <c r="N1128" s="12">
        <v>45</v>
      </c>
      <c r="P1128" s="12">
        <f t="shared" si="451"/>
        <v>495</v>
      </c>
      <c r="Q1128" s="12">
        <f t="shared" si="452"/>
        <v>20779</v>
      </c>
    </row>
    <row r="1129" spans="1:17" x14ac:dyDescent="0.3">
      <c r="B1129" s="12" t="s">
        <v>2</v>
      </c>
      <c r="C1129" s="12">
        <v>2</v>
      </c>
      <c r="D1129" s="12">
        <v>1</v>
      </c>
      <c r="E1129" s="12">
        <v>0</v>
      </c>
      <c r="F1129" s="12">
        <f t="shared" si="469"/>
        <v>1</v>
      </c>
      <c r="G1129" s="13">
        <f t="shared" si="470"/>
        <v>1</v>
      </c>
      <c r="H1129" s="14">
        <f t="shared" si="471"/>
        <v>0.5</v>
      </c>
      <c r="I1129" s="12">
        <v>2084</v>
      </c>
      <c r="J1129" s="12">
        <v>4168</v>
      </c>
      <c r="K1129" s="23">
        <f t="shared" si="472"/>
        <v>2084</v>
      </c>
      <c r="N1129" s="12">
        <v>50</v>
      </c>
      <c r="P1129" s="12">
        <f t="shared" si="451"/>
        <v>100</v>
      </c>
      <c r="Q1129" s="12">
        <f t="shared" si="452"/>
        <v>4168</v>
      </c>
    </row>
    <row r="1130" spans="1:17" x14ac:dyDescent="0.3">
      <c r="A1130" s="12" t="s">
        <v>86</v>
      </c>
      <c r="B1130" s="12" t="s">
        <v>4</v>
      </c>
      <c r="C1130" s="12">
        <v>9</v>
      </c>
      <c r="D1130" s="12">
        <v>1</v>
      </c>
      <c r="E1130" s="12">
        <v>3</v>
      </c>
      <c r="F1130" s="12">
        <f t="shared" si="469"/>
        <v>5</v>
      </c>
      <c r="G1130" s="13">
        <f t="shared" si="470"/>
        <v>2.5</v>
      </c>
      <c r="H1130" s="14">
        <f t="shared" si="471"/>
        <v>0.27777777777777779</v>
      </c>
      <c r="I1130" s="12">
        <v>1759</v>
      </c>
      <c r="J1130" s="12">
        <v>17329</v>
      </c>
      <c r="K1130" s="23">
        <f t="shared" si="472"/>
        <v>1925.4444444444443</v>
      </c>
      <c r="L1130" s="12">
        <v>1894</v>
      </c>
      <c r="N1130" s="12">
        <v>28</v>
      </c>
      <c r="P1130" s="12">
        <f t="shared" si="451"/>
        <v>252</v>
      </c>
      <c r="Q1130" s="12">
        <f t="shared" si="452"/>
        <v>15831</v>
      </c>
    </row>
    <row r="1131" spans="1:17" x14ac:dyDescent="0.3">
      <c r="A1131" s="12" t="s">
        <v>93</v>
      </c>
      <c r="B1131" s="12" t="s">
        <v>4</v>
      </c>
      <c r="C1131" s="12">
        <v>11</v>
      </c>
      <c r="D1131" s="12">
        <v>10</v>
      </c>
      <c r="E1131" s="12">
        <v>0</v>
      </c>
      <c r="F1131" s="12">
        <f t="shared" si="469"/>
        <v>1</v>
      </c>
      <c r="G1131" s="13">
        <f t="shared" si="470"/>
        <v>10</v>
      </c>
      <c r="H1131" s="14">
        <f t="shared" si="471"/>
        <v>0.90909090909090906</v>
      </c>
      <c r="I1131" s="12">
        <v>1999</v>
      </c>
      <c r="J1131" s="12">
        <v>17778</v>
      </c>
      <c r="K1131" s="23">
        <f t="shared" si="472"/>
        <v>1616.1818181818182</v>
      </c>
      <c r="L1131" s="12">
        <v>1871</v>
      </c>
      <c r="N1131" s="12">
        <v>91</v>
      </c>
      <c r="P1131" s="12">
        <f t="shared" si="451"/>
        <v>1001</v>
      </c>
      <c r="Q1131" s="12">
        <f t="shared" si="452"/>
        <v>21989</v>
      </c>
    </row>
    <row r="1132" spans="1:17" x14ac:dyDescent="0.3">
      <c r="A1132" s="12" t="s">
        <v>98</v>
      </c>
      <c r="B1132" s="12" t="s">
        <v>4</v>
      </c>
      <c r="C1132" s="12">
        <v>10</v>
      </c>
      <c r="D1132" s="12">
        <v>5</v>
      </c>
      <c r="E1132" s="12">
        <v>3</v>
      </c>
      <c r="F1132" s="12">
        <f t="shared" si="469"/>
        <v>2</v>
      </c>
      <c r="G1132" s="13">
        <f t="shared" si="470"/>
        <v>6.5</v>
      </c>
      <c r="H1132" s="14">
        <f t="shared" si="471"/>
        <v>0.65</v>
      </c>
      <c r="I1132" s="12">
        <v>1937</v>
      </c>
      <c r="J1132" s="12">
        <v>18269</v>
      </c>
      <c r="K1132" s="23">
        <f t="shared" si="472"/>
        <v>1826.9</v>
      </c>
      <c r="L1132" s="12">
        <v>1897</v>
      </c>
      <c r="N1132" s="12">
        <v>65</v>
      </c>
      <c r="P1132" s="12">
        <f t="shared" si="451"/>
        <v>650</v>
      </c>
      <c r="Q1132" s="12">
        <f t="shared" si="452"/>
        <v>19370</v>
      </c>
    </row>
    <row r="1133" spans="1:17" x14ac:dyDescent="0.3">
      <c r="A1133" s="12" t="s">
        <v>113</v>
      </c>
      <c r="B1133" s="12" t="s">
        <v>4</v>
      </c>
      <c r="C1133" s="12">
        <v>10</v>
      </c>
      <c r="D1133" s="12">
        <v>5</v>
      </c>
      <c r="E1133" s="12">
        <v>2</v>
      </c>
      <c r="F1133" s="12">
        <f t="shared" si="469"/>
        <v>3</v>
      </c>
      <c r="G1133" s="13">
        <f t="shared" si="470"/>
        <v>6</v>
      </c>
      <c r="H1133" s="14">
        <f t="shared" si="471"/>
        <v>0.6</v>
      </c>
      <c r="I1133" s="12">
        <v>1903</v>
      </c>
      <c r="J1133" s="12">
        <v>18307</v>
      </c>
      <c r="K1133" s="23">
        <f t="shared" si="472"/>
        <v>1830.7</v>
      </c>
      <c r="L1133" s="12">
        <v>1894</v>
      </c>
      <c r="N1133" s="12">
        <v>60</v>
      </c>
      <c r="P1133" s="12">
        <f t="shared" si="451"/>
        <v>600</v>
      </c>
      <c r="Q1133" s="12">
        <f t="shared" si="452"/>
        <v>19030</v>
      </c>
    </row>
    <row r="1134" spans="1:17" x14ac:dyDescent="0.3">
      <c r="A1134" s="12" t="s">
        <v>117</v>
      </c>
      <c r="B1134" s="12" t="s">
        <v>4</v>
      </c>
      <c r="C1134" s="12">
        <v>11</v>
      </c>
      <c r="D1134" s="12">
        <v>1</v>
      </c>
      <c r="E1134" s="12">
        <v>6</v>
      </c>
      <c r="F1134" s="12">
        <f t="shared" ref="F1134:F1142" si="473">C1134-D1134-E1134</f>
        <v>4</v>
      </c>
      <c r="G1134" s="13">
        <f t="shared" ref="G1134:G1142" si="474">D1134+E1134/2</f>
        <v>4</v>
      </c>
      <c r="H1134" s="14">
        <f t="shared" ref="H1134:H1142" si="475">G1134/C1134</f>
        <v>0.36363636363636365</v>
      </c>
      <c r="I1134" s="12">
        <v>1782</v>
      </c>
      <c r="J1134" s="12">
        <v>20726</v>
      </c>
      <c r="K1134" s="23">
        <f t="shared" ref="K1134:K1142" si="476">J1134/C1134</f>
        <v>1884.1818181818182</v>
      </c>
      <c r="L1134" s="12">
        <v>1903</v>
      </c>
      <c r="N1134" s="12">
        <v>36</v>
      </c>
      <c r="P1134" s="12">
        <f t="shared" si="451"/>
        <v>396</v>
      </c>
      <c r="Q1134" s="12">
        <f t="shared" si="452"/>
        <v>19602</v>
      </c>
    </row>
    <row r="1135" spans="1:17" x14ac:dyDescent="0.3">
      <c r="B1135" s="12" t="s">
        <v>2</v>
      </c>
      <c r="C1135" s="12">
        <v>2</v>
      </c>
      <c r="D1135" s="12">
        <v>1</v>
      </c>
      <c r="E1135" s="12">
        <v>1</v>
      </c>
      <c r="F1135" s="12">
        <f t="shared" si="473"/>
        <v>0</v>
      </c>
      <c r="G1135" s="13">
        <f t="shared" si="474"/>
        <v>1.5</v>
      </c>
      <c r="H1135" s="14">
        <f t="shared" si="475"/>
        <v>0.75</v>
      </c>
      <c r="I1135" s="12">
        <v>2107</v>
      </c>
      <c r="J1135" s="12">
        <v>3828</v>
      </c>
      <c r="K1135" s="23">
        <f t="shared" si="476"/>
        <v>1914</v>
      </c>
      <c r="N1135" s="12">
        <v>75</v>
      </c>
      <c r="P1135" s="12">
        <f t="shared" si="451"/>
        <v>150</v>
      </c>
      <c r="Q1135" s="12">
        <f t="shared" si="452"/>
        <v>4214</v>
      </c>
    </row>
    <row r="1136" spans="1:17" x14ac:dyDescent="0.3">
      <c r="A1136" s="12" t="s">
        <v>121</v>
      </c>
      <c r="B1136" s="12" t="s">
        <v>4</v>
      </c>
      <c r="C1136" s="12">
        <v>11</v>
      </c>
      <c r="D1136" s="12">
        <v>4</v>
      </c>
      <c r="E1136" s="12">
        <v>3</v>
      </c>
      <c r="F1136" s="12">
        <f t="shared" si="473"/>
        <v>4</v>
      </c>
      <c r="G1136" s="13">
        <f t="shared" si="474"/>
        <v>5.5</v>
      </c>
      <c r="H1136" s="14">
        <f t="shared" si="475"/>
        <v>0.5</v>
      </c>
      <c r="I1136" s="12">
        <v>1830</v>
      </c>
      <c r="J1136" s="12">
        <v>20135</v>
      </c>
      <c r="K1136" s="23">
        <f t="shared" si="476"/>
        <v>1830.4545454545455</v>
      </c>
      <c r="L1136" s="12">
        <v>1890</v>
      </c>
      <c r="N1136" s="12">
        <v>50</v>
      </c>
      <c r="P1136" s="12">
        <f t="shared" si="451"/>
        <v>550</v>
      </c>
      <c r="Q1136" s="12">
        <f t="shared" si="452"/>
        <v>20130</v>
      </c>
    </row>
    <row r="1137" spans="1:17" x14ac:dyDescent="0.3">
      <c r="A1137" s="12" t="s">
        <v>127</v>
      </c>
      <c r="B1137" s="12" t="s">
        <v>4</v>
      </c>
      <c r="C1137" s="12">
        <v>11</v>
      </c>
      <c r="D1137" s="12">
        <v>3</v>
      </c>
      <c r="E1137" s="12">
        <v>2</v>
      </c>
      <c r="F1137" s="12">
        <f t="shared" si="473"/>
        <v>6</v>
      </c>
      <c r="G1137" s="15">
        <f t="shared" si="474"/>
        <v>4</v>
      </c>
      <c r="H1137" s="14">
        <f t="shared" si="475"/>
        <v>0.36363636363636365</v>
      </c>
      <c r="I1137" s="12">
        <v>1753</v>
      </c>
      <c r="J1137" s="12">
        <v>20402</v>
      </c>
      <c r="K1137" s="23">
        <f t="shared" si="476"/>
        <v>1854.7272727272727</v>
      </c>
      <c r="L1137" s="12">
        <v>1880</v>
      </c>
      <c r="N1137" s="12">
        <v>36</v>
      </c>
      <c r="P1137" s="12">
        <f t="shared" si="451"/>
        <v>396</v>
      </c>
      <c r="Q1137" s="12">
        <f t="shared" si="452"/>
        <v>19283</v>
      </c>
    </row>
    <row r="1138" spans="1:17" x14ac:dyDescent="0.3">
      <c r="A1138" s="12" t="s">
        <v>135</v>
      </c>
      <c r="B1138" s="12" t="s">
        <v>4</v>
      </c>
      <c r="C1138" s="12">
        <v>9</v>
      </c>
      <c r="D1138" s="12">
        <v>3</v>
      </c>
      <c r="E1138" s="12">
        <v>2</v>
      </c>
      <c r="F1138" s="12">
        <f t="shared" si="473"/>
        <v>4</v>
      </c>
      <c r="G1138" s="15">
        <f t="shared" si="474"/>
        <v>4</v>
      </c>
      <c r="H1138" s="14">
        <f t="shared" si="475"/>
        <v>0.44444444444444442</v>
      </c>
      <c r="I1138" s="12">
        <v>1746</v>
      </c>
      <c r="J1138" s="12">
        <v>16102</v>
      </c>
      <c r="K1138" s="23">
        <f t="shared" si="476"/>
        <v>1789.1111111111111</v>
      </c>
      <c r="L1138" s="12">
        <v>1853</v>
      </c>
      <c r="N1138" s="12">
        <v>44</v>
      </c>
      <c r="P1138" s="12">
        <f t="shared" si="451"/>
        <v>396</v>
      </c>
      <c r="Q1138" s="12">
        <f t="shared" si="452"/>
        <v>15714</v>
      </c>
    </row>
    <row r="1139" spans="1:17" x14ac:dyDescent="0.3">
      <c r="A1139" s="12" t="s">
        <v>142</v>
      </c>
      <c r="B1139" s="12" t="s">
        <v>4</v>
      </c>
      <c r="C1139" s="12">
        <v>7</v>
      </c>
      <c r="D1139" s="12">
        <v>3</v>
      </c>
      <c r="E1139" s="12">
        <v>2</v>
      </c>
      <c r="F1139" s="12">
        <f>C1139-D1139-E1139</f>
        <v>2</v>
      </c>
      <c r="G1139" s="15">
        <f>D1139+E1139/2</f>
        <v>4</v>
      </c>
      <c r="H1139" s="14">
        <f>G1139/C1139</f>
        <v>0.5714285714285714</v>
      </c>
      <c r="I1139" s="12">
        <v>1725</v>
      </c>
      <c r="J1139" s="12">
        <v>11723</v>
      </c>
      <c r="K1139" s="23">
        <f>J1139/C1139</f>
        <v>1674.7142857142858</v>
      </c>
      <c r="L1139" s="12">
        <v>1845</v>
      </c>
      <c r="N1139" s="12">
        <v>57</v>
      </c>
      <c r="P1139" s="12">
        <f t="shared" si="451"/>
        <v>399</v>
      </c>
      <c r="Q1139" s="12">
        <f t="shared" si="452"/>
        <v>12075</v>
      </c>
    </row>
    <row r="1140" spans="1:17" x14ac:dyDescent="0.3">
      <c r="A1140" s="12" t="s">
        <v>149</v>
      </c>
      <c r="B1140" s="12" t="s">
        <v>4</v>
      </c>
      <c r="C1140" s="12">
        <v>6</v>
      </c>
      <c r="D1140" s="12">
        <v>0</v>
      </c>
      <c r="E1140" s="12">
        <v>3</v>
      </c>
      <c r="F1140" s="12">
        <f>C1140-D1140-E1140</f>
        <v>3</v>
      </c>
      <c r="G1140" s="15">
        <f>D1140+E1140/2</f>
        <v>1.5</v>
      </c>
      <c r="H1140" s="14">
        <f>G1140/C1140</f>
        <v>0.25</v>
      </c>
      <c r="I1140" s="12">
        <v>1682</v>
      </c>
      <c r="J1140" s="12">
        <v>11250</v>
      </c>
      <c r="K1140" s="23">
        <f>J1140/C1140</f>
        <v>1875</v>
      </c>
      <c r="L1140" s="12">
        <v>1823</v>
      </c>
      <c r="N1140" s="12">
        <v>25</v>
      </c>
      <c r="P1140" s="12">
        <f t="shared" si="451"/>
        <v>150</v>
      </c>
      <c r="Q1140" s="12">
        <f t="shared" si="452"/>
        <v>10092</v>
      </c>
    </row>
    <row r="1141" spans="1:17" x14ac:dyDescent="0.3">
      <c r="A1141" s="12" t="s">
        <v>160</v>
      </c>
      <c r="B1141" s="12" t="s">
        <v>4</v>
      </c>
      <c r="C1141" s="12">
        <v>3</v>
      </c>
      <c r="D1141" s="12">
        <v>1</v>
      </c>
      <c r="E1141" s="12">
        <v>0</v>
      </c>
      <c r="F1141" s="12">
        <f>C1141-D1141-E1141</f>
        <v>2</v>
      </c>
      <c r="G1141" s="15">
        <f>D1141+E1141/2</f>
        <v>1</v>
      </c>
      <c r="H1141" s="14">
        <f>G1141/C1141</f>
        <v>0.33333333333333331</v>
      </c>
      <c r="I1141" s="12">
        <v>1826</v>
      </c>
      <c r="J1141" s="12">
        <v>5853</v>
      </c>
      <c r="K1141" s="23">
        <f>J1141/C1141</f>
        <v>1951</v>
      </c>
      <c r="L1141" s="12">
        <v>1811</v>
      </c>
      <c r="N1141" s="12">
        <v>33</v>
      </c>
      <c r="P1141" s="12">
        <f t="shared" si="451"/>
        <v>99</v>
      </c>
      <c r="Q1141" s="12">
        <f t="shared" si="452"/>
        <v>5478</v>
      </c>
    </row>
    <row r="1142" spans="1:17" x14ac:dyDescent="0.3">
      <c r="B1142" s="12" t="s">
        <v>2</v>
      </c>
      <c r="C1142" s="12">
        <v>2</v>
      </c>
      <c r="D1142" s="12">
        <v>0</v>
      </c>
      <c r="E1142" s="12">
        <v>0</v>
      </c>
      <c r="F1142" s="12">
        <f t="shared" si="473"/>
        <v>2</v>
      </c>
      <c r="G1142" s="15">
        <f t="shared" si="474"/>
        <v>0</v>
      </c>
      <c r="H1142" s="14">
        <f t="shared" si="475"/>
        <v>0</v>
      </c>
      <c r="J1142" s="12">
        <v>3656</v>
      </c>
      <c r="K1142" s="23">
        <f t="shared" si="476"/>
        <v>1828</v>
      </c>
      <c r="N1142" s="12">
        <v>0</v>
      </c>
      <c r="P1142" s="12">
        <f t="shared" si="451"/>
        <v>0</v>
      </c>
      <c r="Q1142" s="12">
        <f t="shared" si="452"/>
        <v>0</v>
      </c>
    </row>
    <row r="1143" spans="1:17" x14ac:dyDescent="0.3">
      <c r="C1143" s="13">
        <f>SUM(C1116:C1142)</f>
        <v>216</v>
      </c>
      <c r="D1143" s="13">
        <f>SUM(D1116:D1142)</f>
        <v>73</v>
      </c>
      <c r="E1143" s="13">
        <f>SUM(E1116:E1142)</f>
        <v>62</v>
      </c>
      <c r="F1143" s="13">
        <f>SUM(F1116:F1142)</f>
        <v>81</v>
      </c>
      <c r="G1143" s="13">
        <f>SUM(G1116:G1142)</f>
        <v>104</v>
      </c>
      <c r="H1143" s="24">
        <f>G1143/C1143</f>
        <v>0.48148148148148145</v>
      </c>
      <c r="I1143" s="26">
        <v>1851</v>
      </c>
      <c r="J1143" s="13">
        <f>SUM(J1116:J1142)</f>
        <v>402824</v>
      </c>
      <c r="K1143" s="25">
        <f>J1143/C1143</f>
        <v>1864.9259259259259</v>
      </c>
      <c r="P1143" s="13">
        <f>SUM(P1116:P1142)</f>
        <v>10360</v>
      </c>
      <c r="Q1143" s="13">
        <f>SUM(Q1116:Q1142)</f>
        <v>398272</v>
      </c>
    </row>
    <row r="1145" spans="1:17" x14ac:dyDescent="0.3">
      <c r="A1145" s="22" t="s">
        <v>26</v>
      </c>
      <c r="C1145" s="13"/>
      <c r="D1145" s="13"/>
      <c r="E1145" s="13"/>
      <c r="G1145" s="13"/>
      <c r="H1145" s="24"/>
      <c r="J1145" s="13"/>
      <c r="K1145" s="25"/>
    </row>
    <row r="1146" spans="1:17" x14ac:dyDescent="0.3">
      <c r="C1146" s="12" t="s">
        <v>75</v>
      </c>
      <c r="D1146" s="12" t="s">
        <v>76</v>
      </c>
      <c r="E1146" s="12" t="s">
        <v>77</v>
      </c>
      <c r="F1146" s="12" t="s">
        <v>75</v>
      </c>
      <c r="G1146" s="12" t="s">
        <v>0</v>
      </c>
      <c r="H1146" s="12" t="s">
        <v>5</v>
      </c>
      <c r="I1146" s="12" t="s">
        <v>79</v>
      </c>
      <c r="J1146" s="12" t="s">
        <v>14</v>
      </c>
      <c r="K1146" s="12" t="s">
        <v>1</v>
      </c>
      <c r="L1146" s="12" t="s">
        <v>78</v>
      </c>
      <c r="N1146" s="12" t="s">
        <v>178</v>
      </c>
      <c r="P1146" s="12" t="s">
        <v>185</v>
      </c>
      <c r="Q1146" s="12" t="s">
        <v>186</v>
      </c>
    </row>
    <row r="1147" spans="1:17" x14ac:dyDescent="0.3">
      <c r="A1147" s="12" t="s">
        <v>106</v>
      </c>
      <c r="B1147" s="12" t="s">
        <v>2</v>
      </c>
      <c r="C1147" s="12">
        <v>6</v>
      </c>
      <c r="D1147" s="12">
        <v>0</v>
      </c>
      <c r="E1147" s="12">
        <v>3</v>
      </c>
      <c r="F1147" s="12">
        <f t="shared" ref="F1147:F1152" si="477">C1147-D1147-E1147</f>
        <v>3</v>
      </c>
      <c r="G1147" s="13">
        <f t="shared" ref="G1147:G1152" si="478">D1147+E1147/2</f>
        <v>1.5</v>
      </c>
      <c r="H1147" s="14">
        <f t="shared" ref="H1147:H1153" si="479">G1147/C1147</f>
        <v>0.25</v>
      </c>
      <c r="I1147" s="12">
        <v>1200</v>
      </c>
      <c r="J1147" s="12">
        <v>8359</v>
      </c>
      <c r="K1147" s="23">
        <f t="shared" ref="K1147:K1153" si="480">J1147/C1147</f>
        <v>1393.1666666666667</v>
      </c>
      <c r="L1147" s="12">
        <v>1722</v>
      </c>
      <c r="N1147" s="12">
        <v>25</v>
      </c>
      <c r="P1147" s="12">
        <f t="shared" si="451"/>
        <v>150</v>
      </c>
      <c r="Q1147" s="12">
        <f t="shared" si="452"/>
        <v>7200</v>
      </c>
    </row>
    <row r="1148" spans="1:17" x14ac:dyDescent="0.3">
      <c r="A1148" s="12" t="s">
        <v>7</v>
      </c>
      <c r="B1148" s="12" t="s">
        <v>2</v>
      </c>
      <c r="C1148" s="12">
        <v>1</v>
      </c>
      <c r="D1148" s="12">
        <v>1</v>
      </c>
      <c r="E1148" s="12">
        <v>0</v>
      </c>
      <c r="F1148" s="12">
        <f t="shared" si="477"/>
        <v>0</v>
      </c>
      <c r="G1148" s="13">
        <f t="shared" si="478"/>
        <v>1</v>
      </c>
      <c r="H1148" s="14">
        <f t="shared" si="479"/>
        <v>1</v>
      </c>
      <c r="I1148" s="12">
        <v>2281</v>
      </c>
      <c r="J1148" s="12">
        <v>1481</v>
      </c>
      <c r="K1148" s="23">
        <f t="shared" si="480"/>
        <v>1481</v>
      </c>
      <c r="L1148" s="12">
        <v>1686</v>
      </c>
      <c r="N1148" s="12">
        <v>100</v>
      </c>
      <c r="P1148" s="12">
        <f t="shared" si="451"/>
        <v>100</v>
      </c>
      <c r="Q1148" s="12">
        <f t="shared" si="452"/>
        <v>2281</v>
      </c>
    </row>
    <row r="1149" spans="1:17" x14ac:dyDescent="0.3">
      <c r="A1149" s="12" t="s">
        <v>8</v>
      </c>
      <c r="B1149" s="12" t="s">
        <v>2</v>
      </c>
      <c r="C1149" s="12">
        <v>2</v>
      </c>
      <c r="D1149" s="12">
        <v>2</v>
      </c>
      <c r="E1149" s="12">
        <v>0</v>
      </c>
      <c r="F1149" s="12">
        <f t="shared" si="477"/>
        <v>0</v>
      </c>
      <c r="G1149" s="13">
        <f t="shared" si="478"/>
        <v>2</v>
      </c>
      <c r="H1149" s="14">
        <f t="shared" si="479"/>
        <v>1</v>
      </c>
      <c r="I1149" s="12">
        <v>2218</v>
      </c>
      <c r="J1149" s="12">
        <v>2836</v>
      </c>
      <c r="K1149" s="23">
        <f t="shared" si="480"/>
        <v>1418</v>
      </c>
      <c r="L1149" s="12">
        <v>1690</v>
      </c>
      <c r="N1149" s="12">
        <v>100</v>
      </c>
      <c r="P1149" s="12">
        <f t="shared" si="451"/>
        <v>200</v>
      </c>
      <c r="Q1149" s="12">
        <f t="shared" si="452"/>
        <v>4436</v>
      </c>
    </row>
    <row r="1150" spans="1:17" x14ac:dyDescent="0.3">
      <c r="A1150" s="12" t="s">
        <v>9</v>
      </c>
      <c r="B1150" s="12" t="s">
        <v>2</v>
      </c>
      <c r="C1150" s="12">
        <v>4</v>
      </c>
      <c r="D1150" s="12">
        <v>0</v>
      </c>
      <c r="E1150" s="12">
        <v>1</v>
      </c>
      <c r="F1150" s="12">
        <f t="shared" si="477"/>
        <v>3</v>
      </c>
      <c r="G1150" s="13">
        <f t="shared" si="478"/>
        <v>0.5</v>
      </c>
      <c r="H1150" s="14">
        <f t="shared" si="479"/>
        <v>0.125</v>
      </c>
      <c r="I1150" s="12">
        <v>1366</v>
      </c>
      <c r="J1150" s="12">
        <v>6751</v>
      </c>
      <c r="K1150" s="23">
        <f t="shared" si="480"/>
        <v>1687.75</v>
      </c>
      <c r="L1150" s="12">
        <v>1696</v>
      </c>
      <c r="N1150" s="12">
        <v>13</v>
      </c>
      <c r="P1150" s="12">
        <f t="shared" si="451"/>
        <v>52</v>
      </c>
      <c r="Q1150" s="12">
        <f t="shared" si="452"/>
        <v>5464</v>
      </c>
    </row>
    <row r="1151" spans="1:17" x14ac:dyDescent="0.3">
      <c r="A1151" s="12" t="s">
        <v>10</v>
      </c>
      <c r="B1151" s="12" t="s">
        <v>3</v>
      </c>
      <c r="C1151" s="12">
        <v>2</v>
      </c>
      <c r="D1151" s="12">
        <v>0</v>
      </c>
      <c r="E1151" s="12">
        <v>1</v>
      </c>
      <c r="F1151" s="12">
        <f t="shared" si="477"/>
        <v>1</v>
      </c>
      <c r="G1151" s="13">
        <f t="shared" si="478"/>
        <v>0.5</v>
      </c>
      <c r="H1151" s="14">
        <f t="shared" si="479"/>
        <v>0.25</v>
      </c>
      <c r="I1151" s="12">
        <v>1544</v>
      </c>
      <c r="J1151" s="12">
        <v>3474</v>
      </c>
      <c r="K1151" s="23">
        <f t="shared" si="480"/>
        <v>1737</v>
      </c>
      <c r="L1151" s="12">
        <v>1673</v>
      </c>
      <c r="N1151" s="12">
        <v>25</v>
      </c>
      <c r="P1151" s="12">
        <f t="shared" si="451"/>
        <v>50</v>
      </c>
      <c r="Q1151" s="12">
        <f t="shared" si="452"/>
        <v>3088</v>
      </c>
    </row>
    <row r="1152" spans="1:17" x14ac:dyDescent="0.3">
      <c r="A1152" s="12" t="s">
        <v>12</v>
      </c>
      <c r="B1152" s="12" t="s">
        <v>4</v>
      </c>
      <c r="C1152" s="12">
        <v>1</v>
      </c>
      <c r="D1152" s="12">
        <v>0</v>
      </c>
      <c r="E1152" s="12">
        <v>1</v>
      </c>
      <c r="F1152" s="12">
        <f t="shared" si="477"/>
        <v>0</v>
      </c>
      <c r="G1152" s="13">
        <f t="shared" si="478"/>
        <v>0.5</v>
      </c>
      <c r="H1152" s="14">
        <f t="shared" si="479"/>
        <v>0.5</v>
      </c>
      <c r="I1152" s="12">
        <v>2008</v>
      </c>
      <c r="J1152" s="12">
        <v>2008</v>
      </c>
      <c r="K1152" s="23">
        <f t="shared" si="480"/>
        <v>2008</v>
      </c>
      <c r="L1152" s="12">
        <v>1664</v>
      </c>
      <c r="N1152" s="12">
        <v>50</v>
      </c>
      <c r="P1152" s="12">
        <f t="shared" si="451"/>
        <v>50</v>
      </c>
      <c r="Q1152" s="12">
        <f t="shared" si="452"/>
        <v>2008</v>
      </c>
    </row>
    <row r="1153" spans="1:17" x14ac:dyDescent="0.3">
      <c r="C1153" s="13">
        <f>SUM(C1147:C1152)</f>
        <v>16</v>
      </c>
      <c r="D1153" s="13">
        <f>SUM(D1147:D1152)</f>
        <v>3</v>
      </c>
      <c r="E1153" s="13">
        <f>SUM(E1147:E1152)</f>
        <v>6</v>
      </c>
      <c r="F1153" s="13">
        <f>SUM(F1147:F1152)</f>
        <v>7</v>
      </c>
      <c r="G1153" s="13">
        <f>SUM(G1147:G1152)</f>
        <v>6</v>
      </c>
      <c r="H1153" s="24">
        <f t="shared" si="479"/>
        <v>0.375</v>
      </c>
      <c r="I1153" s="26">
        <v>1470</v>
      </c>
      <c r="J1153" s="13">
        <f>SUM(J1147:J1152)</f>
        <v>24909</v>
      </c>
      <c r="K1153" s="25">
        <f t="shared" si="480"/>
        <v>1556.8125</v>
      </c>
      <c r="P1153" s="13">
        <f>SUM(P1147:P1152)</f>
        <v>602</v>
      </c>
      <c r="Q1153" s="13">
        <f>SUM(Q1147:Q1152)</f>
        <v>24477</v>
      </c>
    </row>
    <row r="1155" spans="1:17" x14ac:dyDescent="0.3">
      <c r="A1155" s="22" t="s">
        <v>69</v>
      </c>
    </row>
    <row r="1156" spans="1:17" x14ac:dyDescent="0.3">
      <c r="C1156" s="12" t="s">
        <v>75</v>
      </c>
      <c r="D1156" s="12" t="s">
        <v>76</v>
      </c>
      <c r="E1156" s="12" t="s">
        <v>77</v>
      </c>
      <c r="F1156" s="12" t="s">
        <v>75</v>
      </c>
      <c r="G1156" s="12" t="s">
        <v>0</v>
      </c>
      <c r="H1156" s="12" t="s">
        <v>5</v>
      </c>
      <c r="I1156" s="12" t="s">
        <v>79</v>
      </c>
      <c r="J1156" s="12" t="s">
        <v>14</v>
      </c>
      <c r="K1156" s="12" t="s">
        <v>1</v>
      </c>
      <c r="L1156" s="12" t="s">
        <v>78</v>
      </c>
      <c r="N1156" s="12" t="s">
        <v>178</v>
      </c>
      <c r="P1156" s="12" t="s">
        <v>185</v>
      </c>
      <c r="Q1156" s="12" t="s">
        <v>186</v>
      </c>
    </row>
    <row r="1157" spans="1:17" x14ac:dyDescent="0.3">
      <c r="A1157" s="12" t="s">
        <v>106</v>
      </c>
      <c r="B1157" s="12" t="s">
        <v>66</v>
      </c>
      <c r="C1157" s="12">
        <v>9</v>
      </c>
      <c r="D1157" s="12">
        <v>1</v>
      </c>
      <c r="E1157" s="12">
        <v>6</v>
      </c>
      <c r="F1157" s="12">
        <f>C1157-D1157-E1157</f>
        <v>2</v>
      </c>
      <c r="G1157" s="13">
        <f>D1157+E1157/2</f>
        <v>4</v>
      </c>
      <c r="H1157" s="14">
        <f>G1157/C1157</f>
        <v>0.44444444444444442</v>
      </c>
      <c r="I1157" s="12">
        <v>1954</v>
      </c>
      <c r="J1157" s="12">
        <v>17977</v>
      </c>
      <c r="K1157" s="23">
        <f>J1157/C1157</f>
        <v>1997.4444444444443</v>
      </c>
      <c r="L1157" s="12">
        <v>1973</v>
      </c>
      <c r="N1157" s="12">
        <v>44</v>
      </c>
      <c r="P1157" s="12">
        <f t="shared" ref="P1157:P1222" si="481">N1157*C1157</f>
        <v>396</v>
      </c>
      <c r="Q1157" s="12">
        <f t="shared" ref="Q1157:Q1222" si="482">I1157*C1157</f>
        <v>17586</v>
      </c>
    </row>
    <row r="1158" spans="1:17" x14ac:dyDescent="0.3">
      <c r="B1158" s="12" t="s">
        <v>4</v>
      </c>
      <c r="C1158" s="12">
        <v>8</v>
      </c>
      <c r="D1158" s="12">
        <v>1</v>
      </c>
      <c r="E1158" s="12">
        <v>7</v>
      </c>
      <c r="F1158" s="12">
        <f>C1158-D1158-E1158</f>
        <v>0</v>
      </c>
      <c r="G1158" s="13">
        <f>D1158+E1158/2</f>
        <v>4.5</v>
      </c>
      <c r="H1158" s="14">
        <f>G1158/C1158</f>
        <v>0.5625</v>
      </c>
      <c r="I1158" s="12">
        <v>2003</v>
      </c>
      <c r="J1158" s="1">
        <v>15682</v>
      </c>
      <c r="K1158" s="23">
        <f>J1158/C1158</f>
        <v>1960.25</v>
      </c>
      <c r="N1158" s="12">
        <v>56</v>
      </c>
      <c r="P1158" s="12">
        <f t="shared" si="481"/>
        <v>448</v>
      </c>
      <c r="Q1158" s="12">
        <f t="shared" si="482"/>
        <v>16024</v>
      </c>
    </row>
    <row r="1159" spans="1:17" x14ac:dyDescent="0.3">
      <c r="A1159" s="12" t="s">
        <v>6</v>
      </c>
      <c r="B1159" s="12" t="s">
        <v>4</v>
      </c>
      <c r="C1159" s="12">
        <v>11</v>
      </c>
      <c r="D1159" s="12">
        <v>1</v>
      </c>
      <c r="E1159" s="12">
        <v>6</v>
      </c>
      <c r="F1159" s="12">
        <f t="shared" ref="F1159:F1174" si="483">C1159-D1159-E1159</f>
        <v>4</v>
      </c>
      <c r="G1159" s="13">
        <f t="shared" ref="G1159:G1174" si="484">D1159+E1159/2</f>
        <v>4</v>
      </c>
      <c r="H1159" s="14">
        <f t="shared" ref="H1159:H1177" si="485">G1159/C1159</f>
        <v>0.36363636363636365</v>
      </c>
      <c r="I1159" s="12">
        <v>2041</v>
      </c>
      <c r="J1159" s="12">
        <v>23570</v>
      </c>
      <c r="K1159" s="23">
        <f t="shared" ref="K1159:K1177" si="486">J1159/C1159</f>
        <v>2142.7272727272725</v>
      </c>
      <c r="L1159" s="12">
        <v>1976</v>
      </c>
      <c r="N1159" s="12">
        <v>36</v>
      </c>
      <c r="P1159" s="12">
        <f t="shared" si="481"/>
        <v>396</v>
      </c>
      <c r="Q1159" s="12">
        <f t="shared" si="482"/>
        <v>22451</v>
      </c>
    </row>
    <row r="1160" spans="1:17" x14ac:dyDescent="0.3">
      <c r="B1160" s="12" t="s">
        <v>68</v>
      </c>
      <c r="C1160" s="12">
        <v>9</v>
      </c>
      <c r="D1160" s="12">
        <v>4</v>
      </c>
      <c r="E1160" s="12">
        <v>4</v>
      </c>
      <c r="F1160" s="12">
        <f t="shared" si="483"/>
        <v>1</v>
      </c>
      <c r="G1160" s="13">
        <f t="shared" si="484"/>
        <v>6</v>
      </c>
      <c r="H1160" s="14">
        <f t="shared" si="485"/>
        <v>0.66666666666666663</v>
      </c>
      <c r="I1160" s="12">
        <v>2019</v>
      </c>
      <c r="J1160" s="12">
        <v>17042</v>
      </c>
      <c r="K1160" s="23">
        <f t="shared" si="486"/>
        <v>1893.5555555555557</v>
      </c>
      <c r="N1160" s="12">
        <v>67</v>
      </c>
      <c r="P1160" s="12">
        <f t="shared" si="481"/>
        <v>603</v>
      </c>
      <c r="Q1160" s="12">
        <f t="shared" si="482"/>
        <v>18171</v>
      </c>
    </row>
    <row r="1161" spans="1:17" x14ac:dyDescent="0.3">
      <c r="A1161" s="12" t="s">
        <v>7</v>
      </c>
      <c r="B1161" s="12" t="s">
        <v>4</v>
      </c>
      <c r="C1161" s="12">
        <v>10</v>
      </c>
      <c r="D1161" s="12">
        <v>2</v>
      </c>
      <c r="E1161" s="12">
        <v>6</v>
      </c>
      <c r="F1161" s="12">
        <f t="shared" si="483"/>
        <v>2</v>
      </c>
      <c r="G1161" s="13">
        <f t="shared" si="484"/>
        <v>5</v>
      </c>
      <c r="H1161" s="14">
        <f t="shared" si="485"/>
        <v>0.5</v>
      </c>
      <c r="I1161" s="12">
        <v>2111</v>
      </c>
      <c r="J1161" s="12">
        <v>21110</v>
      </c>
      <c r="K1161" s="23">
        <f t="shared" si="486"/>
        <v>2111</v>
      </c>
      <c r="L1161" s="12">
        <v>2000</v>
      </c>
      <c r="N1161" s="12">
        <v>50</v>
      </c>
      <c r="P1161" s="12">
        <f t="shared" si="481"/>
        <v>500</v>
      </c>
      <c r="Q1161" s="12">
        <f t="shared" si="482"/>
        <v>21110</v>
      </c>
    </row>
    <row r="1162" spans="1:17" x14ac:dyDescent="0.3">
      <c r="B1162" s="12" t="s">
        <v>68</v>
      </c>
      <c r="C1162" s="12">
        <v>8</v>
      </c>
      <c r="D1162" s="12">
        <v>2</v>
      </c>
      <c r="E1162" s="12">
        <v>4</v>
      </c>
      <c r="F1162" s="12">
        <f t="shared" si="483"/>
        <v>2</v>
      </c>
      <c r="G1162" s="13">
        <f t="shared" si="484"/>
        <v>4</v>
      </c>
      <c r="H1162" s="14">
        <f t="shared" si="485"/>
        <v>0.5</v>
      </c>
      <c r="I1162" s="12">
        <v>1953</v>
      </c>
      <c r="J1162" s="12">
        <v>15624</v>
      </c>
      <c r="K1162" s="23">
        <f t="shared" si="486"/>
        <v>1953</v>
      </c>
      <c r="N1162" s="12">
        <v>50</v>
      </c>
      <c r="P1162" s="12">
        <f t="shared" si="481"/>
        <v>400</v>
      </c>
      <c r="Q1162" s="12">
        <f t="shared" si="482"/>
        <v>15624</v>
      </c>
    </row>
    <row r="1163" spans="1:17" x14ac:dyDescent="0.3">
      <c r="A1163" s="12" t="s">
        <v>8</v>
      </c>
      <c r="B1163" s="12" t="s">
        <v>67</v>
      </c>
      <c r="C1163" s="12">
        <v>7</v>
      </c>
      <c r="D1163" s="12">
        <v>1</v>
      </c>
      <c r="E1163" s="12">
        <v>3</v>
      </c>
      <c r="F1163" s="12">
        <f t="shared" si="483"/>
        <v>3</v>
      </c>
      <c r="G1163" s="13">
        <f t="shared" si="484"/>
        <v>2.5</v>
      </c>
      <c r="H1163" s="14">
        <f t="shared" si="485"/>
        <v>0.35714285714285715</v>
      </c>
      <c r="I1163" s="12">
        <v>1930</v>
      </c>
      <c r="J1163" s="12">
        <v>14226</v>
      </c>
      <c r="K1163" s="23">
        <f t="shared" si="486"/>
        <v>2032.2857142857142</v>
      </c>
      <c r="L1163" s="12">
        <v>2016</v>
      </c>
      <c r="N1163" s="12">
        <v>36</v>
      </c>
      <c r="P1163" s="12">
        <f t="shared" si="481"/>
        <v>252</v>
      </c>
      <c r="Q1163" s="12">
        <f t="shared" si="482"/>
        <v>13510</v>
      </c>
    </row>
    <row r="1164" spans="1:17" x14ac:dyDescent="0.3">
      <c r="B1164" s="12" t="s">
        <v>4</v>
      </c>
      <c r="C1164" s="12">
        <v>10</v>
      </c>
      <c r="D1164" s="12">
        <v>2</v>
      </c>
      <c r="E1164" s="12">
        <v>6</v>
      </c>
      <c r="F1164" s="12">
        <f t="shared" si="483"/>
        <v>2</v>
      </c>
      <c r="G1164" s="13">
        <f t="shared" si="484"/>
        <v>5</v>
      </c>
      <c r="H1164" s="14">
        <f t="shared" si="485"/>
        <v>0.5</v>
      </c>
      <c r="I1164" s="12">
        <v>2015</v>
      </c>
      <c r="J1164" s="12">
        <v>20149</v>
      </c>
      <c r="K1164" s="23">
        <f t="shared" si="486"/>
        <v>2014.9</v>
      </c>
      <c r="N1164" s="12">
        <v>50</v>
      </c>
      <c r="P1164" s="12">
        <f t="shared" si="481"/>
        <v>500</v>
      </c>
      <c r="Q1164" s="12">
        <f t="shared" si="482"/>
        <v>20150</v>
      </c>
    </row>
    <row r="1165" spans="1:17" x14ac:dyDescent="0.3">
      <c r="A1165" s="12" t="s">
        <v>9</v>
      </c>
      <c r="B1165" s="12" t="s">
        <v>66</v>
      </c>
      <c r="C1165" s="12">
        <v>8</v>
      </c>
      <c r="D1165" s="12">
        <v>0</v>
      </c>
      <c r="E1165" s="12">
        <v>6</v>
      </c>
      <c r="F1165" s="12">
        <f t="shared" si="483"/>
        <v>2</v>
      </c>
      <c r="G1165" s="13">
        <f t="shared" si="484"/>
        <v>3</v>
      </c>
      <c r="H1165" s="14">
        <f t="shared" si="485"/>
        <v>0.375</v>
      </c>
      <c r="I1165" s="12">
        <v>1968</v>
      </c>
      <c r="J1165" s="12">
        <v>16441</v>
      </c>
      <c r="K1165" s="23">
        <f t="shared" si="486"/>
        <v>2055.125</v>
      </c>
      <c r="L1165" s="12">
        <v>2004</v>
      </c>
      <c r="N1165" s="12">
        <v>38</v>
      </c>
      <c r="P1165" s="12">
        <f t="shared" si="481"/>
        <v>304</v>
      </c>
      <c r="Q1165" s="12">
        <f t="shared" si="482"/>
        <v>15744</v>
      </c>
    </row>
    <row r="1166" spans="1:17" x14ac:dyDescent="0.3">
      <c r="B1166" s="12" t="s">
        <v>4</v>
      </c>
      <c r="C1166" s="12">
        <v>9</v>
      </c>
      <c r="D1166" s="12">
        <v>2</v>
      </c>
      <c r="E1166" s="12">
        <v>7</v>
      </c>
      <c r="F1166" s="12">
        <f t="shared" si="483"/>
        <v>0</v>
      </c>
      <c r="G1166" s="13">
        <f t="shared" si="484"/>
        <v>5.5</v>
      </c>
      <c r="H1166" s="14">
        <f t="shared" si="485"/>
        <v>0.61111111111111116</v>
      </c>
      <c r="I1166" s="12">
        <v>2007</v>
      </c>
      <c r="J1166" s="12">
        <v>17343</v>
      </c>
      <c r="K1166" s="23">
        <f t="shared" si="486"/>
        <v>1927</v>
      </c>
      <c r="N1166" s="12">
        <v>61</v>
      </c>
      <c r="P1166" s="12">
        <f t="shared" si="481"/>
        <v>549</v>
      </c>
      <c r="Q1166" s="12">
        <f t="shared" si="482"/>
        <v>18063</v>
      </c>
    </row>
    <row r="1167" spans="1:17" x14ac:dyDescent="0.3">
      <c r="A1167" s="12" t="s">
        <v>10</v>
      </c>
      <c r="B1167" s="12" t="s">
        <v>4</v>
      </c>
      <c r="C1167" s="12">
        <v>10</v>
      </c>
      <c r="D1167" s="12">
        <v>1</v>
      </c>
      <c r="E1167" s="12">
        <v>4</v>
      </c>
      <c r="F1167" s="12">
        <f t="shared" si="483"/>
        <v>5</v>
      </c>
      <c r="G1167" s="13">
        <f t="shared" si="484"/>
        <v>3</v>
      </c>
      <c r="H1167" s="14">
        <f t="shared" si="485"/>
        <v>0.3</v>
      </c>
      <c r="I1167" s="12">
        <v>2022</v>
      </c>
      <c r="J1167" s="12">
        <v>21706</v>
      </c>
      <c r="K1167" s="23">
        <f t="shared" si="486"/>
        <v>2170.6</v>
      </c>
      <c r="L1167" s="12">
        <v>2004</v>
      </c>
      <c r="N1167" s="12">
        <v>30</v>
      </c>
      <c r="P1167" s="12">
        <f t="shared" si="481"/>
        <v>300</v>
      </c>
      <c r="Q1167" s="12">
        <f t="shared" si="482"/>
        <v>20220</v>
      </c>
    </row>
    <row r="1168" spans="1:17" ht="15" customHeight="1" x14ac:dyDescent="0.3">
      <c r="B1168" s="12" t="s">
        <v>2</v>
      </c>
      <c r="C1168" s="12">
        <v>10</v>
      </c>
      <c r="D1168" s="12">
        <v>3</v>
      </c>
      <c r="E1168" s="12">
        <v>4</v>
      </c>
      <c r="F1168" s="12">
        <f t="shared" si="483"/>
        <v>3</v>
      </c>
      <c r="G1168" s="13">
        <f t="shared" si="484"/>
        <v>5</v>
      </c>
      <c r="H1168" s="14">
        <f t="shared" si="485"/>
        <v>0.5</v>
      </c>
      <c r="I1168" s="12">
        <v>1884</v>
      </c>
      <c r="J1168" s="12">
        <v>18840</v>
      </c>
      <c r="K1168" s="23">
        <f t="shared" si="486"/>
        <v>1884</v>
      </c>
      <c r="N1168" s="12">
        <v>50</v>
      </c>
      <c r="P1168" s="12">
        <f t="shared" si="481"/>
        <v>500</v>
      </c>
      <c r="Q1168" s="12">
        <f t="shared" si="482"/>
        <v>18840</v>
      </c>
    </row>
    <row r="1169" spans="1:17" x14ac:dyDescent="0.3">
      <c r="A1169" s="12" t="s">
        <v>11</v>
      </c>
      <c r="B1169" s="12" t="s">
        <v>4</v>
      </c>
      <c r="C1169" s="12">
        <v>9</v>
      </c>
      <c r="D1169" s="12">
        <v>1</v>
      </c>
      <c r="E1169" s="12">
        <v>6</v>
      </c>
      <c r="F1169" s="12">
        <f t="shared" si="483"/>
        <v>2</v>
      </c>
      <c r="G1169" s="13">
        <f t="shared" si="484"/>
        <v>4</v>
      </c>
      <c r="H1169" s="14">
        <f t="shared" si="485"/>
        <v>0.44444444444444442</v>
      </c>
      <c r="I1169" s="12">
        <v>2084</v>
      </c>
      <c r="J1169" s="12">
        <v>19143</v>
      </c>
      <c r="K1169" s="23">
        <f t="shared" si="486"/>
        <v>2127</v>
      </c>
      <c r="L1169" s="12">
        <v>1975</v>
      </c>
      <c r="N1169" s="12">
        <v>44</v>
      </c>
      <c r="P1169" s="12">
        <f t="shared" si="481"/>
        <v>396</v>
      </c>
      <c r="Q1169" s="12">
        <f t="shared" si="482"/>
        <v>18756</v>
      </c>
    </row>
    <row r="1170" spans="1:17" x14ac:dyDescent="0.3">
      <c r="B1170" s="12" t="s">
        <v>2</v>
      </c>
      <c r="C1170" s="12">
        <v>10</v>
      </c>
      <c r="D1170" s="12">
        <v>1</v>
      </c>
      <c r="E1170" s="12">
        <v>9</v>
      </c>
      <c r="F1170" s="12">
        <f t="shared" si="483"/>
        <v>0</v>
      </c>
      <c r="G1170" s="13">
        <f t="shared" si="484"/>
        <v>5.5</v>
      </c>
      <c r="H1170" s="14">
        <f t="shared" si="485"/>
        <v>0.55000000000000004</v>
      </c>
      <c r="I1170" s="12">
        <v>1926</v>
      </c>
      <c r="J1170" s="12">
        <v>18898</v>
      </c>
      <c r="K1170" s="23">
        <f t="shared" si="486"/>
        <v>1889.8</v>
      </c>
      <c r="N1170" s="12">
        <v>55</v>
      </c>
      <c r="P1170" s="12">
        <f t="shared" si="481"/>
        <v>550</v>
      </c>
      <c r="Q1170" s="12">
        <f t="shared" si="482"/>
        <v>19260</v>
      </c>
    </row>
    <row r="1171" spans="1:17" x14ac:dyDescent="0.3">
      <c r="A1171" s="12" t="s">
        <v>12</v>
      </c>
      <c r="B1171" s="12" t="s">
        <v>4</v>
      </c>
      <c r="C1171" s="12">
        <v>7</v>
      </c>
      <c r="D1171" s="12">
        <v>0</v>
      </c>
      <c r="E1171" s="12">
        <v>4</v>
      </c>
      <c r="F1171" s="12">
        <f t="shared" si="483"/>
        <v>3</v>
      </c>
      <c r="G1171" s="13">
        <f t="shared" si="484"/>
        <v>2</v>
      </c>
      <c r="H1171" s="14">
        <f t="shared" si="485"/>
        <v>0.2857142857142857</v>
      </c>
      <c r="I1171" s="12">
        <v>1912</v>
      </c>
      <c r="J1171" s="12">
        <v>14488</v>
      </c>
      <c r="K1171" s="23">
        <f t="shared" si="486"/>
        <v>2069.7142857142858</v>
      </c>
      <c r="L1171" s="12">
        <v>1987</v>
      </c>
      <c r="N1171" s="12">
        <v>29</v>
      </c>
      <c r="P1171" s="12">
        <f t="shared" si="481"/>
        <v>203</v>
      </c>
      <c r="Q1171" s="12">
        <f t="shared" si="482"/>
        <v>13384</v>
      </c>
    </row>
    <row r="1172" spans="1:17" x14ac:dyDescent="0.3">
      <c r="B1172" s="12" t="s">
        <v>2</v>
      </c>
      <c r="C1172" s="12">
        <v>8</v>
      </c>
      <c r="D1172" s="12">
        <v>3</v>
      </c>
      <c r="E1172" s="12">
        <v>4</v>
      </c>
      <c r="F1172" s="12">
        <f t="shared" si="483"/>
        <v>1</v>
      </c>
      <c r="G1172" s="13">
        <f t="shared" si="484"/>
        <v>5</v>
      </c>
      <c r="H1172" s="14">
        <f t="shared" si="485"/>
        <v>0.625</v>
      </c>
      <c r="I1172" s="12">
        <v>2028</v>
      </c>
      <c r="J1172" s="12">
        <v>15465</v>
      </c>
      <c r="K1172" s="23">
        <f t="shared" si="486"/>
        <v>1933.125</v>
      </c>
      <c r="N1172" s="12">
        <v>63</v>
      </c>
      <c r="P1172" s="12">
        <f t="shared" si="481"/>
        <v>504</v>
      </c>
      <c r="Q1172" s="12">
        <f t="shared" si="482"/>
        <v>16224</v>
      </c>
    </row>
    <row r="1173" spans="1:17" x14ac:dyDescent="0.3">
      <c r="A1173" s="12" t="s">
        <v>13</v>
      </c>
      <c r="B1173" s="12" t="s">
        <v>4</v>
      </c>
      <c r="C1173" s="12">
        <v>7</v>
      </c>
      <c r="D1173" s="12">
        <v>0</v>
      </c>
      <c r="E1173" s="12">
        <v>1</v>
      </c>
      <c r="F1173" s="12">
        <f t="shared" si="483"/>
        <v>6</v>
      </c>
      <c r="G1173" s="13">
        <f t="shared" si="484"/>
        <v>0.5</v>
      </c>
      <c r="H1173" s="14">
        <f t="shared" si="485"/>
        <v>7.1428571428571425E-2</v>
      </c>
      <c r="I1173" s="12">
        <v>1569</v>
      </c>
      <c r="J1173" s="12">
        <v>13940</v>
      </c>
      <c r="K1173" s="23">
        <f t="shared" si="486"/>
        <v>1991.4285714285713</v>
      </c>
      <c r="L1173" s="12">
        <v>1982</v>
      </c>
      <c r="N1173" s="12">
        <v>7</v>
      </c>
      <c r="P1173" s="12">
        <f t="shared" si="481"/>
        <v>49</v>
      </c>
      <c r="Q1173" s="12">
        <f t="shared" si="482"/>
        <v>10983</v>
      </c>
    </row>
    <row r="1174" spans="1:17" x14ac:dyDescent="0.3">
      <c r="B1174" s="12" t="s">
        <v>2</v>
      </c>
      <c r="C1174" s="12">
        <v>6</v>
      </c>
      <c r="D1174" s="12">
        <v>3</v>
      </c>
      <c r="E1174" s="12">
        <v>2</v>
      </c>
      <c r="F1174" s="12">
        <f t="shared" si="483"/>
        <v>1</v>
      </c>
      <c r="G1174" s="13">
        <f t="shared" si="484"/>
        <v>4</v>
      </c>
      <c r="H1174" s="14">
        <f t="shared" si="485"/>
        <v>0.66666666666666663</v>
      </c>
      <c r="I1174" s="12">
        <v>2048</v>
      </c>
      <c r="J1174" s="12">
        <v>11537</v>
      </c>
      <c r="K1174" s="23">
        <f t="shared" si="486"/>
        <v>1922.8333333333333</v>
      </c>
      <c r="N1174" s="12">
        <v>67</v>
      </c>
      <c r="P1174" s="12">
        <f t="shared" si="481"/>
        <v>402</v>
      </c>
      <c r="Q1174" s="12">
        <f t="shared" si="482"/>
        <v>12288</v>
      </c>
    </row>
    <row r="1175" spans="1:17" x14ac:dyDescent="0.3">
      <c r="A1175" s="12" t="s">
        <v>81</v>
      </c>
      <c r="B1175" s="12" t="s">
        <v>68</v>
      </c>
      <c r="C1175" s="12">
        <v>10</v>
      </c>
      <c r="D1175" s="12">
        <v>1</v>
      </c>
      <c r="E1175" s="12">
        <v>4</v>
      </c>
      <c r="F1175" s="12">
        <f>C1175-D1175-E1175</f>
        <v>5</v>
      </c>
      <c r="G1175" s="13">
        <f>D1175+E1175/2</f>
        <v>3</v>
      </c>
      <c r="H1175" s="14">
        <f>G1175/C1175</f>
        <v>0.3</v>
      </c>
      <c r="I1175" s="12">
        <v>1846</v>
      </c>
      <c r="J1175" s="12">
        <v>19949</v>
      </c>
      <c r="K1175" s="23">
        <f>J1175/C1175</f>
        <v>1994.9</v>
      </c>
      <c r="L1175" s="12">
        <v>1944</v>
      </c>
      <c r="N1175" s="12">
        <v>30</v>
      </c>
      <c r="P1175" s="12">
        <f t="shared" si="481"/>
        <v>300</v>
      </c>
      <c r="Q1175" s="12">
        <f t="shared" si="482"/>
        <v>18460</v>
      </c>
    </row>
    <row r="1176" spans="1:17" x14ac:dyDescent="0.3">
      <c r="B1176" s="12" t="s">
        <v>2</v>
      </c>
      <c r="C1176" s="12">
        <v>7</v>
      </c>
      <c r="D1176" s="12">
        <v>1</v>
      </c>
      <c r="E1176" s="12">
        <v>4</v>
      </c>
      <c r="F1176" s="12">
        <f>C1176-D1176-E1176</f>
        <v>2</v>
      </c>
      <c r="G1176" s="13">
        <f>D1176+E1176/2</f>
        <v>3</v>
      </c>
      <c r="H1176" s="14">
        <f>G1176/C1176</f>
        <v>0.42857142857142855</v>
      </c>
      <c r="I1176" s="12">
        <v>1859</v>
      </c>
      <c r="J1176" s="12">
        <v>13364</v>
      </c>
      <c r="K1176" s="23">
        <f>J1176/C1176</f>
        <v>1909.1428571428571</v>
      </c>
      <c r="N1176" s="12">
        <v>43</v>
      </c>
      <c r="P1176" s="12">
        <f t="shared" si="481"/>
        <v>301</v>
      </c>
      <c r="Q1176" s="12">
        <f t="shared" si="482"/>
        <v>13013</v>
      </c>
    </row>
    <row r="1177" spans="1:17" x14ac:dyDescent="0.3">
      <c r="C1177" s="13">
        <f>SUM(C1157:C1176)</f>
        <v>173</v>
      </c>
      <c r="D1177" s="13">
        <f>SUM(D1157:D1176)</f>
        <v>30</v>
      </c>
      <c r="E1177" s="13">
        <f>SUM(E1157:E1176)</f>
        <v>97</v>
      </c>
      <c r="F1177" s="13">
        <f>SUM(F1157:F1176)</f>
        <v>46</v>
      </c>
      <c r="G1177" s="13">
        <f>SUM(G1157:G1176)</f>
        <v>78.5</v>
      </c>
      <c r="H1177" s="24">
        <f t="shared" si="485"/>
        <v>0.45375722543352603</v>
      </c>
      <c r="I1177" s="26">
        <v>1967</v>
      </c>
      <c r="J1177" s="13">
        <f>SUM(J1157:J1176)</f>
        <v>346494</v>
      </c>
      <c r="K1177" s="25">
        <f t="shared" si="486"/>
        <v>2002.8554913294797</v>
      </c>
      <c r="P1177" s="13">
        <f>SUM(P1157:P1176)</f>
        <v>7853</v>
      </c>
      <c r="Q1177" s="13">
        <f>SUM(Q1157:Q1176)</f>
        <v>339861</v>
      </c>
    </row>
    <row r="1178" spans="1:17" x14ac:dyDescent="0.3">
      <c r="C1178" s="13"/>
      <c r="D1178" s="13"/>
      <c r="E1178" s="13"/>
      <c r="F1178" s="13"/>
      <c r="G1178" s="13"/>
      <c r="H1178" s="24"/>
      <c r="I1178" s="26"/>
      <c r="J1178" s="13"/>
      <c r="K1178" s="25"/>
    </row>
    <row r="1179" spans="1:17" x14ac:dyDescent="0.3">
      <c r="A1179" s="22" t="s">
        <v>118</v>
      </c>
      <c r="C1179" s="13"/>
      <c r="D1179" s="13"/>
      <c r="E1179" s="13"/>
      <c r="F1179" s="13"/>
      <c r="G1179" s="13"/>
      <c r="H1179" s="24"/>
      <c r="I1179" s="26"/>
      <c r="J1179" s="13"/>
      <c r="K1179" s="25"/>
    </row>
    <row r="1180" spans="1:17" x14ac:dyDescent="0.3">
      <c r="C1180" s="12" t="s">
        <v>75</v>
      </c>
      <c r="D1180" s="12" t="s">
        <v>76</v>
      </c>
      <c r="E1180" s="12" t="s">
        <v>77</v>
      </c>
      <c r="F1180" s="12" t="s">
        <v>75</v>
      </c>
      <c r="G1180" s="12" t="s">
        <v>0</v>
      </c>
      <c r="H1180" s="12" t="s">
        <v>5</v>
      </c>
      <c r="I1180" s="12" t="s">
        <v>79</v>
      </c>
      <c r="J1180" s="12" t="s">
        <v>14</v>
      </c>
      <c r="K1180" s="12" t="s">
        <v>1</v>
      </c>
      <c r="L1180" s="12" t="s">
        <v>78</v>
      </c>
      <c r="N1180" s="12" t="s">
        <v>178</v>
      </c>
      <c r="P1180" s="12" t="s">
        <v>185</v>
      </c>
      <c r="Q1180" s="12" t="s">
        <v>186</v>
      </c>
    </row>
    <row r="1181" spans="1:17" x14ac:dyDescent="0.3">
      <c r="A1181" s="12" t="s">
        <v>117</v>
      </c>
      <c r="B1181" s="12" t="s">
        <v>4</v>
      </c>
      <c r="C1181" s="12">
        <v>2</v>
      </c>
      <c r="D1181" s="12">
        <v>0</v>
      </c>
      <c r="E1181" s="12">
        <v>1</v>
      </c>
      <c r="F1181" s="12">
        <f t="shared" ref="F1181:F1189" si="487">C1181-D1181-E1181</f>
        <v>1</v>
      </c>
      <c r="G1181" s="13">
        <f t="shared" ref="G1181:G1189" si="488">D1181+E1181/2</f>
        <v>0.5</v>
      </c>
      <c r="H1181" s="14">
        <f t="shared" ref="H1181:H1190" si="489">G1181/C1181</f>
        <v>0.25</v>
      </c>
      <c r="I1181" s="12">
        <v>1306</v>
      </c>
      <c r="J1181" s="12">
        <v>2998</v>
      </c>
      <c r="K1181" s="23">
        <f t="shared" ref="K1181:K1190" si="490">J1181/C1181</f>
        <v>1499</v>
      </c>
      <c r="L1181" s="12" t="s">
        <v>38</v>
      </c>
      <c r="N1181" s="12">
        <v>25</v>
      </c>
      <c r="P1181" s="12">
        <f t="shared" si="481"/>
        <v>50</v>
      </c>
      <c r="Q1181" s="12">
        <f t="shared" si="482"/>
        <v>2612</v>
      </c>
    </row>
    <row r="1182" spans="1:17" x14ac:dyDescent="0.3">
      <c r="B1182" s="12" t="s">
        <v>2</v>
      </c>
      <c r="C1182" s="12">
        <v>9</v>
      </c>
      <c r="D1182" s="12">
        <v>3</v>
      </c>
      <c r="E1182" s="12">
        <v>2</v>
      </c>
      <c r="F1182" s="12">
        <f t="shared" si="487"/>
        <v>4</v>
      </c>
      <c r="G1182" s="13">
        <f t="shared" si="488"/>
        <v>4</v>
      </c>
      <c r="H1182" s="14">
        <f t="shared" si="489"/>
        <v>0.44444444444444442</v>
      </c>
      <c r="I1182" s="12">
        <v>1673</v>
      </c>
      <c r="J1182" s="12">
        <v>15445</v>
      </c>
      <c r="K1182" s="23">
        <f t="shared" si="490"/>
        <v>1716.1111111111111</v>
      </c>
      <c r="N1182" s="12">
        <v>44</v>
      </c>
      <c r="P1182" s="12">
        <f t="shared" si="481"/>
        <v>396</v>
      </c>
      <c r="Q1182" s="12">
        <f t="shared" si="482"/>
        <v>15057</v>
      </c>
    </row>
    <row r="1183" spans="1:17" x14ac:dyDescent="0.3">
      <c r="A1183" s="12" t="s">
        <v>121</v>
      </c>
      <c r="B1183" s="12" t="s">
        <v>2</v>
      </c>
      <c r="C1183" s="12">
        <v>6</v>
      </c>
      <c r="D1183" s="12">
        <v>2</v>
      </c>
      <c r="E1183" s="12">
        <v>2</v>
      </c>
      <c r="F1183" s="12">
        <f t="shared" si="487"/>
        <v>2</v>
      </c>
      <c r="G1183" s="13">
        <f t="shared" si="488"/>
        <v>3</v>
      </c>
      <c r="H1183" s="14">
        <f t="shared" si="489"/>
        <v>0.5</v>
      </c>
      <c r="I1183" s="12">
        <v>1561</v>
      </c>
      <c r="J1183" s="12">
        <v>9365</v>
      </c>
      <c r="K1183" s="23">
        <f t="shared" si="490"/>
        <v>1560.8333333333333</v>
      </c>
      <c r="L1183" s="12">
        <v>1310</v>
      </c>
      <c r="N1183" s="12">
        <v>50</v>
      </c>
      <c r="P1183" s="12">
        <f t="shared" si="481"/>
        <v>300</v>
      </c>
      <c r="Q1183" s="12">
        <f t="shared" si="482"/>
        <v>9366</v>
      </c>
    </row>
    <row r="1184" spans="1:17" x14ac:dyDescent="0.3">
      <c r="A1184" s="12" t="s">
        <v>127</v>
      </c>
      <c r="B1184" s="12" t="s">
        <v>4</v>
      </c>
      <c r="C1184" s="12">
        <v>2</v>
      </c>
      <c r="D1184" s="12">
        <v>0</v>
      </c>
      <c r="E1184" s="12">
        <v>0</v>
      </c>
      <c r="F1184" s="12">
        <f t="shared" si="487"/>
        <v>2</v>
      </c>
      <c r="G1184" s="13">
        <f t="shared" si="488"/>
        <v>0</v>
      </c>
      <c r="H1184" s="14">
        <f>G1184/C1184</f>
        <v>0</v>
      </c>
      <c r="J1184" s="12">
        <v>3343</v>
      </c>
      <c r="K1184" s="23">
        <f t="shared" si="490"/>
        <v>1671.5</v>
      </c>
      <c r="L1184" s="12">
        <v>1338</v>
      </c>
      <c r="N1184" s="12">
        <v>0</v>
      </c>
      <c r="P1184" s="12">
        <f t="shared" si="481"/>
        <v>0</v>
      </c>
      <c r="Q1184" s="12">
        <f t="shared" si="482"/>
        <v>0</v>
      </c>
    </row>
    <row r="1185" spans="1:17" x14ac:dyDescent="0.3">
      <c r="B1185" s="12" t="s">
        <v>2</v>
      </c>
      <c r="C1185" s="12">
        <v>8</v>
      </c>
      <c r="D1185" s="12">
        <v>2</v>
      </c>
      <c r="E1185" s="12">
        <v>3</v>
      </c>
      <c r="F1185" s="12">
        <f t="shared" si="487"/>
        <v>3</v>
      </c>
      <c r="G1185" s="13">
        <f t="shared" si="488"/>
        <v>3.5</v>
      </c>
      <c r="H1185" s="14">
        <f>G1185/C1185</f>
        <v>0.4375</v>
      </c>
      <c r="I1185" s="12">
        <v>1485</v>
      </c>
      <c r="J1185" s="12">
        <v>12227</v>
      </c>
      <c r="K1185" s="23">
        <f t="shared" si="490"/>
        <v>1528.375</v>
      </c>
      <c r="N1185" s="12">
        <v>44</v>
      </c>
      <c r="P1185" s="12">
        <f t="shared" si="481"/>
        <v>352</v>
      </c>
      <c r="Q1185" s="12">
        <f t="shared" si="482"/>
        <v>11880</v>
      </c>
    </row>
    <row r="1186" spans="1:17" x14ac:dyDescent="0.3">
      <c r="A1186" s="12" t="s">
        <v>135</v>
      </c>
      <c r="B1186" s="12" t="s">
        <v>4</v>
      </c>
      <c r="C1186" s="12">
        <v>2</v>
      </c>
      <c r="D1186" s="12">
        <v>1</v>
      </c>
      <c r="E1186" s="12">
        <v>0</v>
      </c>
      <c r="F1186" s="12">
        <f t="shared" si="487"/>
        <v>1</v>
      </c>
      <c r="G1186" s="13">
        <f t="shared" si="488"/>
        <v>1</v>
      </c>
      <c r="H1186" s="14">
        <f t="shared" si="489"/>
        <v>0.5</v>
      </c>
      <c r="I1186" s="12">
        <v>1716</v>
      </c>
      <c r="J1186" s="12">
        <v>3432</v>
      </c>
      <c r="K1186" s="23">
        <f t="shared" si="490"/>
        <v>1716</v>
      </c>
      <c r="L1186" s="12">
        <v>1353</v>
      </c>
      <c r="N1186" s="12">
        <v>50</v>
      </c>
      <c r="P1186" s="12">
        <f t="shared" si="481"/>
        <v>100</v>
      </c>
      <c r="Q1186" s="12">
        <f t="shared" si="482"/>
        <v>3432</v>
      </c>
    </row>
    <row r="1187" spans="1:17" x14ac:dyDescent="0.3">
      <c r="B1187" s="12" t="s">
        <v>2</v>
      </c>
      <c r="C1187" s="12">
        <v>6</v>
      </c>
      <c r="D1187" s="12">
        <v>3</v>
      </c>
      <c r="E1187" s="12">
        <v>0</v>
      </c>
      <c r="F1187" s="12">
        <f>C1187-D1187-E1187</f>
        <v>3</v>
      </c>
      <c r="G1187" s="13">
        <f>D1187+E1187/2</f>
        <v>3</v>
      </c>
      <c r="H1187" s="14">
        <f>G1187/C1187</f>
        <v>0.5</v>
      </c>
      <c r="I1187" s="12">
        <v>1384</v>
      </c>
      <c r="J1187" s="12">
        <v>8306</v>
      </c>
      <c r="K1187" s="23">
        <f t="shared" si="490"/>
        <v>1384.3333333333333</v>
      </c>
      <c r="N1187" s="12">
        <v>50</v>
      </c>
      <c r="P1187" s="12">
        <f t="shared" si="481"/>
        <v>300</v>
      </c>
      <c r="Q1187" s="12">
        <f t="shared" si="482"/>
        <v>8304</v>
      </c>
    </row>
    <row r="1188" spans="1:17" x14ac:dyDescent="0.3">
      <c r="A1188" s="12" t="s">
        <v>142</v>
      </c>
      <c r="B1188" s="12" t="s">
        <v>2</v>
      </c>
      <c r="C1188" s="12">
        <v>2</v>
      </c>
      <c r="D1188" s="12">
        <v>0</v>
      </c>
      <c r="E1188" s="12">
        <v>1</v>
      </c>
      <c r="F1188" s="12">
        <f>C1188-D1188-E1188</f>
        <v>1</v>
      </c>
      <c r="G1188" s="13">
        <f>D1188+E1188/2</f>
        <v>0.5</v>
      </c>
      <c r="H1188" s="14">
        <f>G1188/C1188</f>
        <v>0.25</v>
      </c>
      <c r="I1188" s="12">
        <v>1410</v>
      </c>
      <c r="J1188" s="12">
        <v>3205</v>
      </c>
      <c r="K1188" s="23">
        <f t="shared" si="490"/>
        <v>1602.5</v>
      </c>
      <c r="L1188" s="12">
        <v>1364</v>
      </c>
      <c r="N1188" s="12">
        <v>25</v>
      </c>
      <c r="P1188" s="12">
        <f t="shared" si="481"/>
        <v>50</v>
      </c>
      <c r="Q1188" s="12">
        <f t="shared" si="482"/>
        <v>2820</v>
      </c>
    </row>
    <row r="1189" spans="1:17" x14ac:dyDescent="0.3">
      <c r="A1189" s="12" t="s">
        <v>149</v>
      </c>
      <c r="B1189" s="12" t="s">
        <v>2</v>
      </c>
      <c r="C1189" s="12">
        <v>4</v>
      </c>
      <c r="D1189" s="12">
        <v>1</v>
      </c>
      <c r="E1189" s="12">
        <v>2</v>
      </c>
      <c r="F1189" s="12">
        <f t="shared" si="487"/>
        <v>1</v>
      </c>
      <c r="G1189" s="13">
        <f t="shared" si="488"/>
        <v>2</v>
      </c>
      <c r="H1189" s="14">
        <f t="shared" si="489"/>
        <v>0.5</v>
      </c>
      <c r="I1189" s="12">
        <v>1428</v>
      </c>
      <c r="J1189" s="12">
        <v>5713</v>
      </c>
      <c r="K1189" s="23">
        <f t="shared" si="490"/>
        <v>1428.25</v>
      </c>
      <c r="L1189" s="12">
        <v>1365</v>
      </c>
      <c r="N1189" s="12">
        <v>50</v>
      </c>
      <c r="P1189" s="12">
        <f t="shared" si="481"/>
        <v>200</v>
      </c>
      <c r="Q1189" s="12">
        <f t="shared" si="482"/>
        <v>5712</v>
      </c>
    </row>
    <row r="1190" spans="1:17" x14ac:dyDescent="0.3">
      <c r="C1190" s="13">
        <f>SUM(C1181:C1189)</f>
        <v>41</v>
      </c>
      <c r="D1190" s="13">
        <f>SUM(D1181:D1189)</f>
        <v>12</v>
      </c>
      <c r="E1190" s="13">
        <f>SUM(E1181:E1189)</f>
        <v>11</v>
      </c>
      <c r="F1190" s="13">
        <f>SUM(F1181:F1189)</f>
        <v>18</v>
      </c>
      <c r="G1190" s="13">
        <f>SUM(G1181:G1189)</f>
        <v>17.5</v>
      </c>
      <c r="H1190" s="24">
        <f t="shared" si="489"/>
        <v>0.42682926829268292</v>
      </c>
      <c r="I1190" s="26">
        <v>1512</v>
      </c>
      <c r="J1190" s="13">
        <f>SUM(J1181:J1189)</f>
        <v>64034</v>
      </c>
      <c r="K1190" s="25">
        <f t="shared" si="490"/>
        <v>1561.8048780487804</v>
      </c>
      <c r="P1190" s="13">
        <f>SUM(P1181:P1189)</f>
        <v>1748</v>
      </c>
      <c r="Q1190" s="13">
        <f>SUM(Q1181:Q1189)</f>
        <v>59183</v>
      </c>
    </row>
    <row r="1191" spans="1:17" x14ac:dyDescent="0.3">
      <c r="C1191" s="13"/>
      <c r="D1191" s="13"/>
      <c r="E1191" s="13"/>
      <c r="F1191" s="13"/>
      <c r="G1191" s="13"/>
      <c r="H1191" s="24"/>
      <c r="I1191" s="26"/>
      <c r="J1191" s="13"/>
      <c r="K1191" s="25"/>
    </row>
    <row r="1192" spans="1:17" x14ac:dyDescent="0.3">
      <c r="A1192" s="22" t="s">
        <v>95</v>
      </c>
      <c r="C1192" s="13"/>
      <c r="D1192" s="13"/>
      <c r="E1192" s="13"/>
      <c r="F1192" s="13"/>
      <c r="G1192" s="13"/>
      <c r="H1192" s="24"/>
      <c r="I1192" s="26"/>
      <c r="J1192" s="13"/>
      <c r="K1192" s="25"/>
    </row>
    <row r="1193" spans="1:17" x14ac:dyDescent="0.3">
      <c r="A1193" s="22"/>
      <c r="C1193" s="12" t="s">
        <v>75</v>
      </c>
      <c r="D1193" s="12" t="s">
        <v>76</v>
      </c>
      <c r="E1193" s="12" t="s">
        <v>77</v>
      </c>
      <c r="F1193" s="12" t="s">
        <v>75</v>
      </c>
      <c r="G1193" s="12" t="s">
        <v>0</v>
      </c>
      <c r="H1193" s="12" t="s">
        <v>5</v>
      </c>
      <c r="I1193" s="12" t="s">
        <v>79</v>
      </c>
      <c r="J1193" s="12" t="s">
        <v>14</v>
      </c>
      <c r="K1193" s="12" t="s">
        <v>1</v>
      </c>
      <c r="L1193" s="12" t="s">
        <v>78</v>
      </c>
      <c r="N1193" s="12" t="s">
        <v>178</v>
      </c>
      <c r="P1193" s="12" t="s">
        <v>185</v>
      </c>
      <c r="Q1193" s="12" t="s">
        <v>186</v>
      </c>
    </row>
    <row r="1194" spans="1:17" x14ac:dyDescent="0.3">
      <c r="A1194" s="12" t="s">
        <v>93</v>
      </c>
      <c r="B1194" s="12" t="s">
        <v>2</v>
      </c>
      <c r="C1194" s="12">
        <v>4</v>
      </c>
      <c r="D1194" s="12">
        <v>2</v>
      </c>
      <c r="E1194" s="12">
        <v>0</v>
      </c>
      <c r="F1194" s="12">
        <f t="shared" ref="F1194:F1208" si="491">C1194-D1194-E1194</f>
        <v>2</v>
      </c>
      <c r="G1194" s="13">
        <f t="shared" ref="G1194:G1208" si="492">D1194+E1194/2</f>
        <v>2</v>
      </c>
      <c r="H1194" s="14">
        <f t="shared" ref="H1194:H1209" si="493">G1194/C1194</f>
        <v>0.5</v>
      </c>
      <c r="I1194" s="12">
        <v>1539</v>
      </c>
      <c r="J1194" s="12">
        <v>6155</v>
      </c>
      <c r="K1194" s="23">
        <f t="shared" ref="K1194:K1209" si="494">J1194/C1194</f>
        <v>1538.75</v>
      </c>
      <c r="L1194" s="12" t="s">
        <v>38</v>
      </c>
      <c r="N1194" s="12">
        <v>50</v>
      </c>
      <c r="P1194" s="12">
        <f t="shared" si="481"/>
        <v>200</v>
      </c>
      <c r="Q1194" s="12">
        <f t="shared" si="482"/>
        <v>6156</v>
      </c>
    </row>
    <row r="1195" spans="1:17" x14ac:dyDescent="0.3">
      <c r="B1195" s="12" t="s">
        <v>3</v>
      </c>
      <c r="C1195" s="12">
        <v>4</v>
      </c>
      <c r="D1195" s="12">
        <v>2</v>
      </c>
      <c r="E1195" s="12">
        <v>2</v>
      </c>
      <c r="F1195" s="12">
        <f t="shared" si="491"/>
        <v>0</v>
      </c>
      <c r="G1195" s="13">
        <f t="shared" si="492"/>
        <v>3</v>
      </c>
      <c r="H1195" s="14">
        <f t="shared" si="493"/>
        <v>0.75</v>
      </c>
      <c r="I1195" s="12">
        <v>1595</v>
      </c>
      <c r="J1195" s="12">
        <v>5608</v>
      </c>
      <c r="K1195" s="23">
        <f t="shared" si="494"/>
        <v>1402</v>
      </c>
      <c r="N1195" s="12">
        <v>75</v>
      </c>
      <c r="P1195" s="12">
        <f t="shared" si="481"/>
        <v>300</v>
      </c>
      <c r="Q1195" s="12">
        <f t="shared" si="482"/>
        <v>6380</v>
      </c>
    </row>
    <row r="1196" spans="1:17" x14ac:dyDescent="0.3">
      <c r="A1196" s="12" t="s">
        <v>98</v>
      </c>
      <c r="B1196" s="12" t="s">
        <v>2</v>
      </c>
      <c r="C1196" s="12">
        <v>4</v>
      </c>
      <c r="D1196" s="12">
        <v>1</v>
      </c>
      <c r="E1196" s="12">
        <v>0</v>
      </c>
      <c r="F1196" s="12">
        <f t="shared" si="491"/>
        <v>3</v>
      </c>
      <c r="G1196" s="13">
        <f t="shared" si="492"/>
        <v>1</v>
      </c>
      <c r="H1196" s="14">
        <f t="shared" si="493"/>
        <v>0.25</v>
      </c>
      <c r="I1196" s="12">
        <v>1274</v>
      </c>
      <c r="J1196" s="12">
        <v>5868</v>
      </c>
      <c r="K1196" s="23">
        <f t="shared" si="494"/>
        <v>1467</v>
      </c>
      <c r="L1196" s="12">
        <v>1298</v>
      </c>
      <c r="N1196" s="12">
        <v>25</v>
      </c>
      <c r="P1196" s="12">
        <f t="shared" si="481"/>
        <v>100</v>
      </c>
      <c r="Q1196" s="12">
        <f t="shared" si="482"/>
        <v>5096</v>
      </c>
    </row>
    <row r="1197" spans="1:17" x14ac:dyDescent="0.3">
      <c r="B1197" s="12" t="s">
        <v>3</v>
      </c>
      <c r="C1197" s="12">
        <v>5</v>
      </c>
      <c r="D1197" s="12">
        <v>3</v>
      </c>
      <c r="E1197" s="12">
        <v>1</v>
      </c>
      <c r="F1197" s="12">
        <f t="shared" si="491"/>
        <v>1</v>
      </c>
      <c r="G1197" s="13">
        <f t="shared" si="492"/>
        <v>3.5</v>
      </c>
      <c r="H1197" s="14">
        <f t="shared" si="493"/>
        <v>0.7</v>
      </c>
      <c r="I1197" s="12">
        <v>1537</v>
      </c>
      <c r="J1197" s="12">
        <v>6939</v>
      </c>
      <c r="K1197" s="23">
        <f t="shared" si="494"/>
        <v>1387.8</v>
      </c>
      <c r="N1197" s="12">
        <v>70</v>
      </c>
      <c r="P1197" s="12">
        <f t="shared" si="481"/>
        <v>350</v>
      </c>
      <c r="Q1197" s="12">
        <f t="shared" si="482"/>
        <v>7685</v>
      </c>
    </row>
    <row r="1198" spans="1:17" x14ac:dyDescent="0.3">
      <c r="A1198" s="12" t="s">
        <v>113</v>
      </c>
      <c r="B1198" s="12" t="s">
        <v>2</v>
      </c>
      <c r="C1198" s="12">
        <v>3</v>
      </c>
      <c r="D1198" s="12">
        <v>0</v>
      </c>
      <c r="E1198" s="12">
        <v>2</v>
      </c>
      <c r="F1198" s="12">
        <f t="shared" si="491"/>
        <v>1</v>
      </c>
      <c r="G1198" s="13">
        <f t="shared" si="492"/>
        <v>1</v>
      </c>
      <c r="H1198" s="14">
        <f t="shared" si="493"/>
        <v>0.33333333333333331</v>
      </c>
      <c r="I1198" s="12">
        <v>1572</v>
      </c>
      <c r="J1198" s="12">
        <v>5092</v>
      </c>
      <c r="K1198" s="23">
        <f t="shared" si="494"/>
        <v>1697.3333333333333</v>
      </c>
      <c r="L1198" s="12">
        <v>1314</v>
      </c>
      <c r="N1198" s="12">
        <v>33</v>
      </c>
      <c r="P1198" s="12">
        <f t="shared" si="481"/>
        <v>99</v>
      </c>
      <c r="Q1198" s="12">
        <f t="shared" si="482"/>
        <v>4716</v>
      </c>
    </row>
    <row r="1199" spans="1:17" x14ac:dyDescent="0.3">
      <c r="A1199" s="12" t="s">
        <v>127</v>
      </c>
      <c r="B1199" s="12" t="s">
        <v>2</v>
      </c>
      <c r="C1199" s="12">
        <v>3</v>
      </c>
      <c r="D1199" s="12">
        <v>2</v>
      </c>
      <c r="E1199" s="12">
        <v>1</v>
      </c>
      <c r="F1199" s="12">
        <f t="shared" si="491"/>
        <v>0</v>
      </c>
      <c r="G1199" s="15">
        <f t="shared" si="492"/>
        <v>2.5</v>
      </c>
      <c r="H1199" s="14">
        <f t="shared" si="493"/>
        <v>0.83333333333333337</v>
      </c>
      <c r="I1199" s="12">
        <v>1624</v>
      </c>
      <c r="J1199" s="12">
        <v>4054</v>
      </c>
      <c r="K1199" s="23">
        <f t="shared" si="494"/>
        <v>1351.3333333333333</v>
      </c>
      <c r="L1199" s="12">
        <v>1325</v>
      </c>
      <c r="N1199" s="12">
        <v>83</v>
      </c>
      <c r="P1199" s="12">
        <f t="shared" si="481"/>
        <v>249</v>
      </c>
      <c r="Q1199" s="12">
        <f t="shared" si="482"/>
        <v>4872</v>
      </c>
    </row>
    <row r="1200" spans="1:17" x14ac:dyDescent="0.3">
      <c r="A1200" s="12" t="s">
        <v>135</v>
      </c>
      <c r="B1200" s="12" t="s">
        <v>2</v>
      </c>
      <c r="C1200" s="12">
        <v>8</v>
      </c>
      <c r="D1200" s="12">
        <v>3</v>
      </c>
      <c r="E1200" s="12">
        <v>2</v>
      </c>
      <c r="F1200" s="12">
        <f t="shared" ref="F1200:F1207" si="495">C1200-D1200-E1200</f>
        <v>3</v>
      </c>
      <c r="G1200" s="15">
        <f t="shared" ref="G1200:G1207" si="496">D1200+E1200/2</f>
        <v>4</v>
      </c>
      <c r="H1200" s="14">
        <f t="shared" si="493"/>
        <v>0.5</v>
      </c>
      <c r="I1200" s="12">
        <v>1397</v>
      </c>
      <c r="J1200" s="12">
        <v>11175</v>
      </c>
      <c r="K1200" s="23">
        <f t="shared" si="494"/>
        <v>1396.875</v>
      </c>
      <c r="L1200" s="12">
        <v>1340</v>
      </c>
      <c r="N1200" s="12">
        <v>50</v>
      </c>
      <c r="P1200" s="12">
        <f t="shared" si="481"/>
        <v>400</v>
      </c>
      <c r="Q1200" s="12">
        <f t="shared" si="482"/>
        <v>11176</v>
      </c>
    </row>
    <row r="1201" spans="1:17" x14ac:dyDescent="0.3">
      <c r="A1201" s="12" t="s">
        <v>142</v>
      </c>
      <c r="B1201" s="12" t="s">
        <v>2</v>
      </c>
      <c r="C1201" s="12">
        <v>11</v>
      </c>
      <c r="D1201" s="12">
        <v>6</v>
      </c>
      <c r="E1201" s="12">
        <v>3</v>
      </c>
      <c r="F1201" s="12">
        <f t="shared" si="495"/>
        <v>2</v>
      </c>
      <c r="G1201" s="15">
        <f t="shared" si="496"/>
        <v>7.5</v>
      </c>
      <c r="H1201" s="14">
        <f t="shared" si="493"/>
        <v>0.68181818181818177</v>
      </c>
      <c r="I1201" s="12">
        <v>1450</v>
      </c>
      <c r="J1201" s="12">
        <v>14482</v>
      </c>
      <c r="K1201" s="23">
        <f t="shared" si="494"/>
        <v>1316.5454545454545</v>
      </c>
      <c r="L1201" s="12">
        <v>1346</v>
      </c>
      <c r="N1201" s="12">
        <v>68</v>
      </c>
      <c r="P1201" s="12">
        <f t="shared" si="481"/>
        <v>748</v>
      </c>
      <c r="Q1201" s="12">
        <f t="shared" si="482"/>
        <v>15950</v>
      </c>
    </row>
    <row r="1202" spans="1:17" x14ac:dyDescent="0.3">
      <c r="A1202" s="12" t="s">
        <v>149</v>
      </c>
      <c r="B1202" s="12" t="s">
        <v>2</v>
      </c>
      <c r="C1202" s="12">
        <v>10</v>
      </c>
      <c r="D1202" s="12">
        <v>5</v>
      </c>
      <c r="E1202" s="12">
        <v>5</v>
      </c>
      <c r="F1202" s="12">
        <f t="shared" si="495"/>
        <v>0</v>
      </c>
      <c r="G1202" s="15">
        <f t="shared" si="496"/>
        <v>7.5</v>
      </c>
      <c r="H1202" s="14">
        <f t="shared" si="493"/>
        <v>0.75</v>
      </c>
      <c r="I1202" s="12">
        <v>1622</v>
      </c>
      <c r="J1202" s="12">
        <v>14285</v>
      </c>
      <c r="K1202" s="23">
        <f t="shared" si="494"/>
        <v>1428.5</v>
      </c>
      <c r="L1202" s="12">
        <v>1358</v>
      </c>
      <c r="N1202" s="12">
        <v>75</v>
      </c>
      <c r="P1202" s="12">
        <f t="shared" si="481"/>
        <v>750</v>
      </c>
      <c r="Q1202" s="12">
        <f t="shared" si="482"/>
        <v>16220</v>
      </c>
    </row>
    <row r="1203" spans="1:17" x14ac:dyDescent="0.3">
      <c r="A1203" s="12" t="s">
        <v>160</v>
      </c>
      <c r="B1203" s="12" t="s">
        <v>2</v>
      </c>
      <c r="C1203" s="12">
        <v>6</v>
      </c>
      <c r="D1203" s="12">
        <v>1</v>
      </c>
      <c r="E1203" s="12">
        <v>4</v>
      </c>
      <c r="F1203" s="12">
        <f t="shared" si="495"/>
        <v>1</v>
      </c>
      <c r="G1203" s="15">
        <f t="shared" si="496"/>
        <v>3</v>
      </c>
      <c r="H1203" s="14">
        <f t="shared" si="493"/>
        <v>0.5</v>
      </c>
      <c r="I1203" s="12">
        <v>1517</v>
      </c>
      <c r="J1203" s="12">
        <v>9099</v>
      </c>
      <c r="K1203" s="23">
        <f t="shared" si="494"/>
        <v>1516.5</v>
      </c>
      <c r="L1203" s="12">
        <v>1395</v>
      </c>
      <c r="N1203" s="12">
        <v>50</v>
      </c>
      <c r="P1203" s="12">
        <f t="shared" si="481"/>
        <v>300</v>
      </c>
      <c r="Q1203" s="12">
        <f t="shared" si="482"/>
        <v>9102</v>
      </c>
    </row>
    <row r="1204" spans="1:17" x14ac:dyDescent="0.3">
      <c r="B1204" s="12" t="s">
        <v>3</v>
      </c>
      <c r="C1204" s="12">
        <v>3</v>
      </c>
      <c r="D1204" s="12">
        <v>2</v>
      </c>
      <c r="E1204" s="12">
        <v>1</v>
      </c>
      <c r="F1204" s="12">
        <f t="shared" si="495"/>
        <v>0</v>
      </c>
      <c r="G1204" s="15">
        <f t="shared" si="496"/>
        <v>2.5</v>
      </c>
      <c r="H1204" s="14">
        <f>G1204/C1204</f>
        <v>0.83333333333333337</v>
      </c>
      <c r="I1204" s="12">
        <v>1747</v>
      </c>
      <c r="J1204" s="12">
        <v>4421</v>
      </c>
      <c r="K1204" s="23">
        <f>J1204/C1204</f>
        <v>1473.6666666666667</v>
      </c>
      <c r="N1204" s="12">
        <v>83</v>
      </c>
      <c r="P1204" s="12">
        <f t="shared" si="481"/>
        <v>249</v>
      </c>
      <c r="Q1204" s="12">
        <f t="shared" si="482"/>
        <v>5241</v>
      </c>
    </row>
    <row r="1205" spans="1:17" x14ac:dyDescent="0.3">
      <c r="A1205" s="12" t="s">
        <v>173</v>
      </c>
      <c r="B1205" s="12" t="s">
        <v>2</v>
      </c>
      <c r="C1205" s="12">
        <v>8</v>
      </c>
      <c r="D1205" s="12">
        <v>2</v>
      </c>
      <c r="E1205" s="12">
        <v>3</v>
      </c>
      <c r="F1205" s="12">
        <f t="shared" si="495"/>
        <v>3</v>
      </c>
      <c r="G1205" s="15">
        <f t="shared" si="496"/>
        <v>3.5</v>
      </c>
      <c r="H1205" s="14">
        <f>G1205/C1205</f>
        <v>0.4375</v>
      </c>
      <c r="I1205" s="12">
        <v>1452</v>
      </c>
      <c r="J1205" s="12">
        <v>11956</v>
      </c>
      <c r="K1205" s="23">
        <f>J1205/C1205</f>
        <v>1494.5</v>
      </c>
      <c r="L1205" s="12">
        <v>1421</v>
      </c>
      <c r="N1205" s="12">
        <v>44</v>
      </c>
      <c r="P1205" s="12">
        <f t="shared" si="481"/>
        <v>352</v>
      </c>
      <c r="Q1205" s="12">
        <f t="shared" si="482"/>
        <v>11616</v>
      </c>
    </row>
    <row r="1206" spans="1:17" x14ac:dyDescent="0.3">
      <c r="B1206" s="12" t="s">
        <v>3</v>
      </c>
      <c r="C1206" s="12">
        <v>3</v>
      </c>
      <c r="D1206" s="12">
        <v>1</v>
      </c>
      <c r="E1206" s="12">
        <v>1</v>
      </c>
      <c r="F1206" s="12">
        <f t="shared" si="495"/>
        <v>1</v>
      </c>
      <c r="G1206" s="15">
        <f t="shared" si="496"/>
        <v>1.5</v>
      </c>
      <c r="H1206" s="14">
        <f t="shared" ref="H1206:H1207" si="497">G1206/C1206</f>
        <v>0.5</v>
      </c>
      <c r="I1206" s="12">
        <v>1258</v>
      </c>
      <c r="J1206" s="12">
        <v>3773</v>
      </c>
      <c r="K1206" s="23">
        <f t="shared" ref="K1206:K1207" si="498">J1206/C1206</f>
        <v>1257.6666666666667</v>
      </c>
      <c r="N1206" s="12">
        <v>50</v>
      </c>
      <c r="P1206" s="12">
        <f t="shared" ref="P1206:P1207" si="499">N1206*C1206</f>
        <v>150</v>
      </c>
      <c r="Q1206" s="12">
        <f t="shared" ref="Q1206:Q1207" si="500">I1206*C1206</f>
        <v>3774</v>
      </c>
    </row>
    <row r="1207" spans="1:17" x14ac:dyDescent="0.3">
      <c r="A1207" s="12" t="s">
        <v>179</v>
      </c>
      <c r="B1207" s="12" t="s">
        <v>2</v>
      </c>
      <c r="C1207" s="12">
        <v>7</v>
      </c>
      <c r="D1207" s="12">
        <v>2</v>
      </c>
      <c r="E1207" s="12">
        <v>3</v>
      </c>
      <c r="F1207" s="12">
        <f t="shared" si="495"/>
        <v>2</v>
      </c>
      <c r="G1207" s="15">
        <f t="shared" si="496"/>
        <v>3.5</v>
      </c>
      <c r="H1207" s="14">
        <f t="shared" si="497"/>
        <v>0.5</v>
      </c>
      <c r="I1207" s="12">
        <v>1648</v>
      </c>
      <c r="J1207" s="12">
        <v>11539</v>
      </c>
      <c r="K1207" s="23">
        <f t="shared" si="498"/>
        <v>1648.4285714285713</v>
      </c>
      <c r="L1207" s="12">
        <v>1422</v>
      </c>
      <c r="N1207" s="12">
        <v>50</v>
      </c>
      <c r="P1207" s="12">
        <f t="shared" si="499"/>
        <v>350</v>
      </c>
      <c r="Q1207" s="12">
        <f t="shared" si="500"/>
        <v>11536</v>
      </c>
    </row>
    <row r="1208" spans="1:17" x14ac:dyDescent="0.3">
      <c r="B1208" s="12" t="s">
        <v>3</v>
      </c>
      <c r="C1208" s="12">
        <v>2</v>
      </c>
      <c r="D1208" s="12">
        <v>2</v>
      </c>
      <c r="E1208" s="12">
        <v>0</v>
      </c>
      <c r="F1208" s="12">
        <f t="shared" si="491"/>
        <v>0</v>
      </c>
      <c r="G1208" s="15">
        <f t="shared" si="492"/>
        <v>2</v>
      </c>
      <c r="H1208" s="14">
        <f t="shared" si="493"/>
        <v>1</v>
      </c>
      <c r="I1208" s="12">
        <v>2071</v>
      </c>
      <c r="J1208" s="12">
        <v>2542</v>
      </c>
      <c r="K1208" s="23">
        <f t="shared" si="494"/>
        <v>1271</v>
      </c>
      <c r="N1208" s="12">
        <v>100</v>
      </c>
      <c r="P1208" s="12">
        <f t="shared" si="481"/>
        <v>200</v>
      </c>
      <c r="Q1208" s="12">
        <f t="shared" si="482"/>
        <v>4142</v>
      </c>
    </row>
    <row r="1209" spans="1:17" x14ac:dyDescent="0.3">
      <c r="C1209" s="13">
        <f>SUM(C1194:C1208)</f>
        <v>81</v>
      </c>
      <c r="D1209" s="13">
        <f>SUM(D1194:D1208)</f>
        <v>34</v>
      </c>
      <c r="E1209" s="13">
        <f>SUM(E1194:E1208)</f>
        <v>28</v>
      </c>
      <c r="F1209" s="13">
        <f>SUM(F1194:F1208)</f>
        <v>19</v>
      </c>
      <c r="G1209" s="13">
        <f>SUM(G1194:G1208)</f>
        <v>48</v>
      </c>
      <c r="H1209" s="24">
        <f t="shared" si="493"/>
        <v>0.59259259259259256</v>
      </c>
      <c r="I1209" s="26">
        <v>1509</v>
      </c>
      <c r="J1209" s="13">
        <f>SUM(J1194:J1208)</f>
        <v>116988</v>
      </c>
      <c r="K1209" s="25">
        <f t="shared" si="494"/>
        <v>1444.2962962962963</v>
      </c>
      <c r="P1209" s="13">
        <f>SUM(P1194:P1208)</f>
        <v>4797</v>
      </c>
      <c r="Q1209" s="13">
        <f>SUM(Q1194:Q1208)</f>
        <v>123662</v>
      </c>
    </row>
    <row r="1210" spans="1:17" x14ac:dyDescent="0.3">
      <c r="C1210" s="13"/>
      <c r="D1210" s="13"/>
      <c r="E1210" s="13"/>
      <c r="F1210" s="13"/>
      <c r="G1210" s="13"/>
      <c r="H1210" s="24"/>
      <c r="I1210" s="26"/>
      <c r="J1210" s="13"/>
      <c r="K1210" s="25"/>
    </row>
    <row r="1211" spans="1:17" x14ac:dyDescent="0.3">
      <c r="A1211" s="22" t="s">
        <v>70</v>
      </c>
    </row>
    <row r="1212" spans="1:17" x14ac:dyDescent="0.3">
      <c r="C1212" s="12" t="s">
        <v>75</v>
      </c>
      <c r="D1212" s="12" t="s">
        <v>76</v>
      </c>
      <c r="E1212" s="12" t="s">
        <v>77</v>
      </c>
      <c r="F1212" s="12" t="s">
        <v>75</v>
      </c>
      <c r="G1212" s="12" t="s">
        <v>0</v>
      </c>
      <c r="H1212" s="12" t="s">
        <v>5</v>
      </c>
      <c r="I1212" s="12" t="s">
        <v>79</v>
      </c>
      <c r="J1212" s="12" t="s">
        <v>14</v>
      </c>
      <c r="K1212" s="12" t="s">
        <v>1</v>
      </c>
      <c r="L1212" s="12" t="s">
        <v>78</v>
      </c>
      <c r="N1212" s="12" t="s">
        <v>178</v>
      </c>
      <c r="P1212" s="12" t="s">
        <v>185</v>
      </c>
      <c r="Q1212" s="12" t="s">
        <v>186</v>
      </c>
    </row>
    <row r="1213" spans="1:17" x14ac:dyDescent="0.3">
      <c r="A1213" s="12" t="s">
        <v>11</v>
      </c>
      <c r="B1213" s="12" t="s">
        <v>2</v>
      </c>
      <c r="C1213" s="12">
        <v>4</v>
      </c>
      <c r="D1213" s="12">
        <v>2</v>
      </c>
      <c r="E1213" s="12">
        <v>1</v>
      </c>
      <c r="F1213" s="12">
        <f t="shared" ref="F1213:F1218" si="501">C1213-D1213-E1213</f>
        <v>1</v>
      </c>
      <c r="G1213" s="13">
        <f t="shared" ref="G1213:G1218" si="502">D1213+E1213/2</f>
        <v>2.5</v>
      </c>
      <c r="H1213" s="14">
        <f t="shared" ref="H1213:H1218" si="503">G1213/C1213</f>
        <v>0.625</v>
      </c>
      <c r="I1213" s="12">
        <v>1603</v>
      </c>
      <c r="J1213" s="12">
        <v>6030</v>
      </c>
      <c r="K1213" s="23">
        <f t="shared" ref="K1213:K1218" si="504">J1213/C1213</f>
        <v>1507.5</v>
      </c>
      <c r="L1213" s="12">
        <v>1405</v>
      </c>
      <c r="N1213" s="12">
        <v>63</v>
      </c>
      <c r="P1213" s="12">
        <f t="shared" si="481"/>
        <v>252</v>
      </c>
      <c r="Q1213" s="12">
        <f t="shared" si="482"/>
        <v>6412</v>
      </c>
    </row>
    <row r="1214" spans="1:17" x14ac:dyDescent="0.3">
      <c r="B1214" s="12" t="s">
        <v>3</v>
      </c>
      <c r="C1214" s="12">
        <v>4</v>
      </c>
      <c r="D1214" s="12">
        <v>1</v>
      </c>
      <c r="E1214" s="12">
        <v>0</v>
      </c>
      <c r="F1214" s="12">
        <f t="shared" si="501"/>
        <v>3</v>
      </c>
      <c r="G1214" s="13">
        <f t="shared" si="502"/>
        <v>1</v>
      </c>
      <c r="H1214" s="14">
        <f t="shared" si="503"/>
        <v>0.25</v>
      </c>
      <c r="I1214" s="12">
        <v>1306</v>
      </c>
      <c r="J1214" s="12">
        <v>5994</v>
      </c>
      <c r="K1214" s="23">
        <f t="shared" si="504"/>
        <v>1498.5</v>
      </c>
      <c r="N1214" s="12">
        <v>25</v>
      </c>
      <c r="P1214" s="12">
        <f t="shared" si="481"/>
        <v>100</v>
      </c>
      <c r="Q1214" s="12">
        <f t="shared" si="482"/>
        <v>5224</v>
      </c>
    </row>
    <row r="1215" spans="1:17" x14ac:dyDescent="0.3">
      <c r="A1215" s="12" t="s">
        <v>12</v>
      </c>
      <c r="B1215" s="12" t="s">
        <v>2</v>
      </c>
      <c r="C1215" s="12">
        <v>11</v>
      </c>
      <c r="D1215" s="12">
        <v>3</v>
      </c>
      <c r="E1215" s="12">
        <v>2</v>
      </c>
      <c r="F1215" s="12">
        <f t="shared" si="501"/>
        <v>6</v>
      </c>
      <c r="G1215" s="13">
        <f t="shared" si="502"/>
        <v>4</v>
      </c>
      <c r="H1215" s="14">
        <f t="shared" si="503"/>
        <v>0.36363636363636365</v>
      </c>
      <c r="I1215" s="12">
        <v>1551</v>
      </c>
      <c r="J1215" s="12">
        <v>18181</v>
      </c>
      <c r="K1215" s="23">
        <f t="shared" si="504"/>
        <v>1652.8181818181818</v>
      </c>
      <c r="L1215" s="12">
        <v>1441</v>
      </c>
      <c r="N1215" s="12">
        <v>36</v>
      </c>
      <c r="P1215" s="12">
        <f t="shared" si="481"/>
        <v>396</v>
      </c>
      <c r="Q1215" s="12">
        <f t="shared" si="482"/>
        <v>17061</v>
      </c>
    </row>
    <row r="1216" spans="1:17" x14ac:dyDescent="0.3">
      <c r="B1216" s="12" t="s">
        <v>3</v>
      </c>
      <c r="C1216" s="12">
        <v>9</v>
      </c>
      <c r="D1216" s="12">
        <v>1</v>
      </c>
      <c r="E1216" s="12">
        <v>0</v>
      </c>
      <c r="F1216" s="12">
        <f t="shared" si="501"/>
        <v>8</v>
      </c>
      <c r="G1216" s="13">
        <f t="shared" si="502"/>
        <v>1</v>
      </c>
      <c r="H1216" s="14">
        <f t="shared" si="503"/>
        <v>0.1111111111111111</v>
      </c>
      <c r="I1216" s="12">
        <v>1335</v>
      </c>
      <c r="J1216" s="12">
        <v>15173</v>
      </c>
      <c r="K1216" s="23">
        <f t="shared" si="504"/>
        <v>1685.8888888888889</v>
      </c>
      <c r="N1216" s="12">
        <v>11</v>
      </c>
      <c r="P1216" s="12">
        <f t="shared" si="481"/>
        <v>99</v>
      </c>
      <c r="Q1216" s="12">
        <f t="shared" si="482"/>
        <v>12015</v>
      </c>
    </row>
    <row r="1217" spans="1:17" x14ac:dyDescent="0.3">
      <c r="A1217" s="12" t="s">
        <v>13</v>
      </c>
      <c r="B1217" s="12" t="s">
        <v>2</v>
      </c>
      <c r="C1217" s="12">
        <v>7</v>
      </c>
      <c r="D1217" s="12">
        <v>1</v>
      </c>
      <c r="E1217" s="12">
        <v>1</v>
      </c>
      <c r="F1217" s="12">
        <f t="shared" si="501"/>
        <v>5</v>
      </c>
      <c r="G1217" s="13">
        <f t="shared" si="502"/>
        <v>1.5</v>
      </c>
      <c r="H1217" s="14">
        <f t="shared" si="503"/>
        <v>0.21428571428571427</v>
      </c>
      <c r="I1217" s="12">
        <v>1442</v>
      </c>
      <c r="J1217" s="12">
        <v>11703</v>
      </c>
      <c r="K1217" s="23">
        <f t="shared" si="504"/>
        <v>1671.8571428571429</v>
      </c>
      <c r="L1217" s="12">
        <v>1513</v>
      </c>
      <c r="N1217" s="12">
        <v>21</v>
      </c>
      <c r="P1217" s="12">
        <f t="shared" si="481"/>
        <v>147</v>
      </c>
      <c r="Q1217" s="12">
        <f t="shared" si="482"/>
        <v>10094</v>
      </c>
    </row>
    <row r="1218" spans="1:17" x14ac:dyDescent="0.3">
      <c r="B1218" s="12" t="s">
        <v>3</v>
      </c>
      <c r="C1218" s="12">
        <v>7</v>
      </c>
      <c r="D1218" s="12">
        <v>0</v>
      </c>
      <c r="E1218" s="12">
        <v>1</v>
      </c>
      <c r="F1218" s="12">
        <f t="shared" si="501"/>
        <v>6</v>
      </c>
      <c r="G1218" s="13">
        <f t="shared" si="502"/>
        <v>0.5</v>
      </c>
      <c r="H1218" s="14">
        <f t="shared" si="503"/>
        <v>7.1428571428571425E-2</v>
      </c>
      <c r="I1218" s="12">
        <v>1292</v>
      </c>
      <c r="J1218" s="12">
        <v>11997</v>
      </c>
      <c r="K1218" s="23">
        <f t="shared" si="504"/>
        <v>1713.8571428571429</v>
      </c>
      <c r="N1218" s="12">
        <v>7</v>
      </c>
      <c r="P1218" s="12">
        <f t="shared" si="481"/>
        <v>49</v>
      </c>
      <c r="Q1218" s="12">
        <f t="shared" si="482"/>
        <v>9044</v>
      </c>
    </row>
    <row r="1219" spans="1:17" x14ac:dyDescent="0.3">
      <c r="A1219" s="12" t="s">
        <v>81</v>
      </c>
      <c r="B1219" s="12" t="s">
        <v>2</v>
      </c>
      <c r="C1219" s="12">
        <v>7</v>
      </c>
      <c r="D1219" s="12">
        <v>0</v>
      </c>
      <c r="E1219" s="12">
        <v>2</v>
      </c>
      <c r="F1219" s="12">
        <f t="shared" ref="F1219:F1224" si="505">C1219-D1219-E1219</f>
        <v>5</v>
      </c>
      <c r="G1219" s="13">
        <f t="shared" ref="G1219:G1224" si="506">D1219+E1219/2</f>
        <v>1</v>
      </c>
      <c r="H1219" s="14">
        <f t="shared" ref="H1219:H1224" si="507">G1219/C1219</f>
        <v>0.14285714285714285</v>
      </c>
      <c r="I1219" s="12">
        <v>1367</v>
      </c>
      <c r="J1219" s="12">
        <v>11730</v>
      </c>
      <c r="K1219" s="23">
        <f t="shared" ref="K1219:K1224" si="508">J1219/C1219</f>
        <v>1675.7142857142858</v>
      </c>
      <c r="L1219" s="12">
        <v>1474</v>
      </c>
      <c r="N1219" s="12">
        <v>14</v>
      </c>
      <c r="P1219" s="12">
        <f t="shared" si="481"/>
        <v>98</v>
      </c>
      <c r="Q1219" s="12">
        <f t="shared" si="482"/>
        <v>9569</v>
      </c>
    </row>
    <row r="1220" spans="1:17" x14ac:dyDescent="0.3">
      <c r="B1220" s="12" t="s">
        <v>3</v>
      </c>
      <c r="C1220" s="12">
        <v>8</v>
      </c>
      <c r="D1220" s="12">
        <v>1</v>
      </c>
      <c r="E1220" s="12">
        <v>2</v>
      </c>
      <c r="F1220" s="12">
        <f t="shared" si="505"/>
        <v>5</v>
      </c>
      <c r="G1220" s="13">
        <f t="shared" si="506"/>
        <v>2</v>
      </c>
      <c r="H1220" s="14">
        <f t="shared" si="507"/>
        <v>0.25</v>
      </c>
      <c r="I1220" s="12">
        <v>1378</v>
      </c>
      <c r="J1220" s="12">
        <v>12566</v>
      </c>
      <c r="K1220" s="23">
        <f t="shared" si="508"/>
        <v>1570.75</v>
      </c>
      <c r="N1220" s="12">
        <v>25</v>
      </c>
      <c r="P1220" s="12">
        <f t="shared" si="481"/>
        <v>200</v>
      </c>
      <c r="Q1220" s="12">
        <f t="shared" si="482"/>
        <v>11024</v>
      </c>
    </row>
    <row r="1221" spans="1:17" x14ac:dyDescent="0.3">
      <c r="A1221" s="12" t="s">
        <v>86</v>
      </c>
      <c r="B1221" s="12" t="s">
        <v>2</v>
      </c>
      <c r="C1221" s="12">
        <v>10</v>
      </c>
      <c r="D1221" s="12">
        <v>4</v>
      </c>
      <c r="E1221" s="12">
        <v>3</v>
      </c>
      <c r="F1221" s="12">
        <f t="shared" si="505"/>
        <v>3</v>
      </c>
      <c r="G1221" s="13">
        <f t="shared" si="506"/>
        <v>5.5</v>
      </c>
      <c r="H1221" s="14">
        <f t="shared" si="507"/>
        <v>0.55000000000000004</v>
      </c>
      <c r="I1221" s="12">
        <v>1624</v>
      </c>
      <c r="J1221" s="12">
        <v>15882</v>
      </c>
      <c r="K1221" s="23">
        <f t="shared" si="508"/>
        <v>1588.2</v>
      </c>
      <c r="L1221" s="12">
        <v>1499</v>
      </c>
      <c r="N1221" s="12">
        <v>55</v>
      </c>
      <c r="P1221" s="12">
        <f t="shared" si="481"/>
        <v>550</v>
      </c>
      <c r="Q1221" s="12">
        <f t="shared" si="482"/>
        <v>16240</v>
      </c>
    </row>
    <row r="1222" spans="1:17" x14ac:dyDescent="0.3">
      <c r="B1222" s="12" t="s">
        <v>3</v>
      </c>
      <c r="C1222" s="12">
        <v>11</v>
      </c>
      <c r="D1222" s="12">
        <v>3</v>
      </c>
      <c r="E1222" s="12">
        <v>4</v>
      </c>
      <c r="F1222" s="12">
        <f t="shared" si="505"/>
        <v>4</v>
      </c>
      <c r="G1222" s="13">
        <f t="shared" si="506"/>
        <v>5</v>
      </c>
      <c r="H1222" s="14">
        <f t="shared" si="507"/>
        <v>0.45454545454545453</v>
      </c>
      <c r="I1222" s="12">
        <v>1534</v>
      </c>
      <c r="J1222" s="12">
        <v>17275</v>
      </c>
      <c r="K1222" s="23">
        <f t="shared" si="508"/>
        <v>1570.4545454545455</v>
      </c>
      <c r="N1222" s="12">
        <v>45</v>
      </c>
      <c r="P1222" s="12">
        <f t="shared" si="481"/>
        <v>495</v>
      </c>
      <c r="Q1222" s="12">
        <f t="shared" si="482"/>
        <v>16874</v>
      </c>
    </row>
    <row r="1223" spans="1:17" x14ac:dyDescent="0.3">
      <c r="A1223" s="12" t="s">
        <v>93</v>
      </c>
      <c r="B1223" s="12" t="s">
        <v>2</v>
      </c>
      <c r="C1223" s="12">
        <v>9</v>
      </c>
      <c r="D1223" s="12">
        <v>2</v>
      </c>
      <c r="E1223" s="12">
        <v>2</v>
      </c>
      <c r="F1223" s="12">
        <f t="shared" si="505"/>
        <v>5</v>
      </c>
      <c r="G1223" s="13">
        <f t="shared" si="506"/>
        <v>3</v>
      </c>
      <c r="H1223" s="14">
        <f t="shared" si="507"/>
        <v>0.33333333333333331</v>
      </c>
      <c r="I1223" s="12">
        <v>1487</v>
      </c>
      <c r="J1223" s="12">
        <v>14509</v>
      </c>
      <c r="K1223" s="23">
        <f t="shared" si="508"/>
        <v>1612.1111111111111</v>
      </c>
      <c r="L1223" s="12">
        <v>1532</v>
      </c>
      <c r="N1223" s="12">
        <v>33</v>
      </c>
      <c r="P1223" s="12">
        <f t="shared" ref="P1223:P1250" si="509">N1223*C1223</f>
        <v>297</v>
      </c>
      <c r="Q1223" s="12">
        <f t="shared" ref="Q1223:Q1250" si="510">I1223*C1223</f>
        <v>13383</v>
      </c>
    </row>
    <row r="1224" spans="1:17" x14ac:dyDescent="0.3">
      <c r="B1224" s="12" t="s">
        <v>3</v>
      </c>
      <c r="C1224" s="12">
        <v>11</v>
      </c>
      <c r="D1224" s="12">
        <v>5</v>
      </c>
      <c r="E1224" s="12">
        <v>4</v>
      </c>
      <c r="F1224" s="12">
        <f t="shared" si="505"/>
        <v>2</v>
      </c>
      <c r="G1224" s="13">
        <f t="shared" si="506"/>
        <v>7</v>
      </c>
      <c r="H1224" s="14">
        <f t="shared" si="507"/>
        <v>0.63636363636363635</v>
      </c>
      <c r="I1224" s="12">
        <v>1675</v>
      </c>
      <c r="J1224" s="12">
        <v>17298</v>
      </c>
      <c r="K1224" s="23">
        <f t="shared" si="508"/>
        <v>1572.5454545454545</v>
      </c>
      <c r="N1224" s="12">
        <v>64</v>
      </c>
      <c r="P1224" s="12">
        <f t="shared" si="509"/>
        <v>704</v>
      </c>
      <c r="Q1224" s="12">
        <f t="shared" si="510"/>
        <v>18425</v>
      </c>
    </row>
    <row r="1225" spans="1:17" x14ac:dyDescent="0.3">
      <c r="A1225" s="12" t="s">
        <v>98</v>
      </c>
      <c r="B1225" s="12" t="s">
        <v>2</v>
      </c>
      <c r="C1225" s="12">
        <v>9</v>
      </c>
      <c r="D1225" s="12">
        <v>0</v>
      </c>
      <c r="E1225" s="12">
        <v>1</v>
      </c>
      <c r="F1225" s="12">
        <f t="shared" ref="F1225:F1243" si="511">C1225-D1225-E1225</f>
        <v>8</v>
      </c>
      <c r="G1225" s="13">
        <f t="shared" ref="G1225:G1243" si="512">D1225+E1225/2</f>
        <v>0.5</v>
      </c>
      <c r="H1225" s="14">
        <f>G1225/C1225</f>
        <v>5.5555555555555552E-2</v>
      </c>
      <c r="I1225" s="12">
        <v>1342</v>
      </c>
      <c r="J1225" s="12">
        <v>16074</v>
      </c>
      <c r="K1225" s="23">
        <f>J1225/C1225</f>
        <v>1786</v>
      </c>
      <c r="L1225" s="12">
        <v>1648</v>
      </c>
      <c r="N1225" s="12">
        <v>6</v>
      </c>
      <c r="P1225" s="12">
        <f t="shared" si="509"/>
        <v>54</v>
      </c>
      <c r="Q1225" s="12">
        <f t="shared" si="510"/>
        <v>12078</v>
      </c>
    </row>
    <row r="1226" spans="1:17" x14ac:dyDescent="0.3">
      <c r="B1226" s="12" t="s">
        <v>3</v>
      </c>
      <c r="C1226" s="12">
        <v>10</v>
      </c>
      <c r="D1226" s="12">
        <v>1</v>
      </c>
      <c r="E1226" s="12">
        <v>4</v>
      </c>
      <c r="F1226" s="12">
        <f t="shared" si="511"/>
        <v>5</v>
      </c>
      <c r="G1226" s="13">
        <f t="shared" si="512"/>
        <v>3</v>
      </c>
      <c r="H1226" s="14">
        <f>G1226/C1226</f>
        <v>0.3</v>
      </c>
      <c r="I1226" s="12">
        <v>1531</v>
      </c>
      <c r="J1226" s="12">
        <v>16798</v>
      </c>
      <c r="K1226" s="23">
        <f>J1226/C1226</f>
        <v>1679.8</v>
      </c>
      <c r="N1226" s="12">
        <v>30</v>
      </c>
      <c r="P1226" s="12">
        <f t="shared" si="509"/>
        <v>300</v>
      </c>
      <c r="Q1226" s="12">
        <f t="shared" si="510"/>
        <v>15310</v>
      </c>
    </row>
    <row r="1227" spans="1:17" x14ac:dyDescent="0.3">
      <c r="A1227" s="12" t="s">
        <v>113</v>
      </c>
      <c r="B1227" s="12" t="s">
        <v>4</v>
      </c>
      <c r="C1227" s="12">
        <v>1</v>
      </c>
      <c r="D1227" s="12">
        <v>0</v>
      </c>
      <c r="E1227" s="12">
        <v>0</v>
      </c>
      <c r="F1227" s="12">
        <f t="shared" si="511"/>
        <v>1</v>
      </c>
      <c r="G1227" s="13">
        <f t="shared" si="512"/>
        <v>0</v>
      </c>
      <c r="H1227" s="14">
        <f>G1227/C1227</f>
        <v>0</v>
      </c>
      <c r="J1227" s="12">
        <v>1698</v>
      </c>
      <c r="K1227" s="23">
        <f>J1227/C1227</f>
        <v>1698</v>
      </c>
      <c r="L1227" s="12">
        <v>1541</v>
      </c>
      <c r="N1227" s="12">
        <v>0</v>
      </c>
      <c r="P1227" s="12">
        <f t="shared" si="509"/>
        <v>0</v>
      </c>
      <c r="Q1227" s="12">
        <f t="shared" si="510"/>
        <v>0</v>
      </c>
    </row>
    <row r="1228" spans="1:17" x14ac:dyDescent="0.3">
      <c r="B1228" s="12" t="s">
        <v>2</v>
      </c>
      <c r="C1228" s="12">
        <v>9</v>
      </c>
      <c r="D1228" s="12">
        <v>1</v>
      </c>
      <c r="E1228" s="12">
        <v>3</v>
      </c>
      <c r="F1228" s="12">
        <f t="shared" si="511"/>
        <v>5</v>
      </c>
      <c r="G1228" s="13">
        <f t="shared" si="512"/>
        <v>2.5</v>
      </c>
      <c r="H1228" s="14">
        <f>G1228/C1228</f>
        <v>0.27777777777777779</v>
      </c>
      <c r="I1228" s="12">
        <v>1575</v>
      </c>
      <c r="J1228" s="12">
        <v>15671</v>
      </c>
      <c r="K1228" s="23">
        <f>J1228/C1228</f>
        <v>1741.2222222222222</v>
      </c>
      <c r="N1228" s="12">
        <v>28</v>
      </c>
      <c r="P1228" s="12">
        <f t="shared" si="509"/>
        <v>252</v>
      </c>
      <c r="Q1228" s="12">
        <f t="shared" si="510"/>
        <v>14175</v>
      </c>
    </row>
    <row r="1229" spans="1:17" x14ac:dyDescent="0.3">
      <c r="A1229" s="12" t="s">
        <v>117</v>
      </c>
      <c r="B1229" s="12" t="s">
        <v>4</v>
      </c>
      <c r="C1229" s="12">
        <v>1</v>
      </c>
      <c r="D1229" s="12">
        <v>0</v>
      </c>
      <c r="E1229" s="12">
        <v>0</v>
      </c>
      <c r="F1229" s="12">
        <f t="shared" si="511"/>
        <v>1</v>
      </c>
      <c r="G1229" s="13">
        <f t="shared" si="512"/>
        <v>0</v>
      </c>
      <c r="H1229" s="14">
        <f>G1229/C1229</f>
        <v>0</v>
      </c>
      <c r="J1229" s="12">
        <v>1826</v>
      </c>
      <c r="K1229" s="23">
        <f>J1229/C1229</f>
        <v>1826</v>
      </c>
      <c r="L1229" s="12">
        <v>1545</v>
      </c>
      <c r="N1229" s="12">
        <v>0</v>
      </c>
      <c r="P1229" s="12">
        <f t="shared" si="509"/>
        <v>0</v>
      </c>
      <c r="Q1229" s="12">
        <f t="shared" si="510"/>
        <v>0</v>
      </c>
    </row>
    <row r="1230" spans="1:17" x14ac:dyDescent="0.3">
      <c r="B1230" s="12" t="s">
        <v>2</v>
      </c>
      <c r="C1230" s="12">
        <v>9</v>
      </c>
      <c r="D1230" s="12">
        <v>3</v>
      </c>
      <c r="E1230" s="12">
        <v>2</v>
      </c>
      <c r="F1230" s="12">
        <f t="shared" si="511"/>
        <v>4</v>
      </c>
      <c r="G1230" s="13">
        <f t="shared" si="512"/>
        <v>4</v>
      </c>
      <c r="H1230" s="14">
        <f t="shared" ref="H1230:H1243" si="513">G1230/C1230</f>
        <v>0.44444444444444442</v>
      </c>
      <c r="I1230" s="12">
        <v>1740</v>
      </c>
      <c r="J1230" s="12">
        <v>16051</v>
      </c>
      <c r="K1230" s="23">
        <f t="shared" ref="K1230:K1243" si="514">J1230/C1230</f>
        <v>1783.4444444444443</v>
      </c>
      <c r="N1230" s="12">
        <v>44</v>
      </c>
      <c r="P1230" s="12">
        <f t="shared" si="509"/>
        <v>396</v>
      </c>
      <c r="Q1230" s="12">
        <f t="shared" si="510"/>
        <v>15660</v>
      </c>
    </row>
    <row r="1231" spans="1:17" x14ac:dyDescent="0.3">
      <c r="A1231" s="12" t="s">
        <v>121</v>
      </c>
      <c r="B1231" s="12" t="s">
        <v>4</v>
      </c>
      <c r="C1231" s="12">
        <v>1</v>
      </c>
      <c r="D1231" s="12">
        <v>0</v>
      </c>
      <c r="E1231" s="12">
        <v>0</v>
      </c>
      <c r="F1231" s="12">
        <f t="shared" si="511"/>
        <v>1</v>
      </c>
      <c r="G1231" s="13">
        <f t="shared" si="512"/>
        <v>0</v>
      </c>
      <c r="H1231" s="14">
        <f t="shared" si="513"/>
        <v>0</v>
      </c>
      <c r="J1231" s="12">
        <v>1809</v>
      </c>
      <c r="K1231" s="23">
        <f t="shared" si="514"/>
        <v>1809</v>
      </c>
      <c r="L1231" s="12">
        <v>1519</v>
      </c>
      <c r="N1231" s="12">
        <v>0</v>
      </c>
      <c r="P1231" s="12">
        <f t="shared" si="509"/>
        <v>0</v>
      </c>
      <c r="Q1231" s="12">
        <f t="shared" si="510"/>
        <v>0</v>
      </c>
    </row>
    <row r="1232" spans="1:17" x14ac:dyDescent="0.3">
      <c r="B1232" s="12" t="s">
        <v>2</v>
      </c>
      <c r="C1232" s="12">
        <v>9</v>
      </c>
      <c r="D1232" s="12">
        <v>1</v>
      </c>
      <c r="E1232" s="12">
        <v>3</v>
      </c>
      <c r="F1232" s="12">
        <f t="shared" si="511"/>
        <v>5</v>
      </c>
      <c r="G1232" s="13">
        <f t="shared" si="512"/>
        <v>2.5</v>
      </c>
      <c r="H1232" s="14">
        <f t="shared" si="513"/>
        <v>0.27777777777777779</v>
      </c>
      <c r="I1232" s="12">
        <v>1504</v>
      </c>
      <c r="J1232" s="12">
        <v>15029</v>
      </c>
      <c r="K1232" s="23">
        <f t="shared" si="514"/>
        <v>1669.8888888888889</v>
      </c>
      <c r="N1232" s="12">
        <v>28</v>
      </c>
      <c r="P1232" s="12">
        <f t="shared" si="509"/>
        <v>252</v>
      </c>
      <c r="Q1232" s="12">
        <f t="shared" si="510"/>
        <v>13536</v>
      </c>
    </row>
    <row r="1233" spans="1:17" x14ac:dyDescent="0.3">
      <c r="A1233" s="12" t="s">
        <v>127</v>
      </c>
      <c r="B1233" s="12" t="s">
        <v>4</v>
      </c>
      <c r="C1233" s="12">
        <v>1</v>
      </c>
      <c r="D1233" s="12">
        <v>0</v>
      </c>
      <c r="E1233" s="12">
        <v>0</v>
      </c>
      <c r="F1233" s="12">
        <f t="shared" ref="F1233:F1242" si="515">C1233-D1233-E1233</f>
        <v>1</v>
      </c>
      <c r="G1233" s="13">
        <f t="shared" ref="G1233:G1242" si="516">D1233+E1233/2</f>
        <v>0</v>
      </c>
      <c r="H1233" s="14">
        <f t="shared" si="513"/>
        <v>0</v>
      </c>
      <c r="J1233" s="12">
        <v>1851</v>
      </c>
      <c r="K1233" s="23">
        <f t="shared" si="514"/>
        <v>1851</v>
      </c>
      <c r="L1233" s="12">
        <v>1566</v>
      </c>
      <c r="N1233" s="12">
        <v>0</v>
      </c>
      <c r="P1233" s="12">
        <f t="shared" si="509"/>
        <v>0</v>
      </c>
      <c r="Q1233" s="12">
        <f t="shared" si="510"/>
        <v>0</v>
      </c>
    </row>
    <row r="1234" spans="1:17" x14ac:dyDescent="0.3">
      <c r="B1234" s="12" t="s">
        <v>2</v>
      </c>
      <c r="C1234" s="12">
        <v>10</v>
      </c>
      <c r="D1234" s="12">
        <v>1</v>
      </c>
      <c r="E1234" s="12">
        <v>4</v>
      </c>
      <c r="F1234" s="12">
        <f t="shared" si="515"/>
        <v>5</v>
      </c>
      <c r="G1234" s="13">
        <f t="shared" si="516"/>
        <v>3</v>
      </c>
      <c r="H1234" s="14">
        <f t="shared" si="513"/>
        <v>0.3</v>
      </c>
      <c r="I1234" s="12">
        <v>1483</v>
      </c>
      <c r="J1234" s="12">
        <v>16318</v>
      </c>
      <c r="K1234" s="23">
        <f t="shared" si="514"/>
        <v>1631.8</v>
      </c>
      <c r="N1234" s="12">
        <v>30</v>
      </c>
      <c r="P1234" s="12">
        <f t="shared" si="509"/>
        <v>300</v>
      </c>
      <c r="Q1234" s="12">
        <f t="shared" si="510"/>
        <v>14830</v>
      </c>
    </row>
    <row r="1235" spans="1:17" x14ac:dyDescent="0.3">
      <c r="A1235" s="12" t="s">
        <v>135</v>
      </c>
      <c r="B1235" s="12" t="s">
        <v>2</v>
      </c>
      <c r="C1235" s="12">
        <v>9</v>
      </c>
      <c r="D1235" s="12">
        <v>1</v>
      </c>
      <c r="E1235" s="12">
        <v>2</v>
      </c>
      <c r="F1235" s="12">
        <f t="shared" si="515"/>
        <v>6</v>
      </c>
      <c r="G1235" s="13">
        <f t="shared" si="516"/>
        <v>2</v>
      </c>
      <c r="H1235" s="14">
        <f t="shared" ref="H1235:H1242" si="517">G1235/C1235</f>
        <v>0.22222222222222221</v>
      </c>
      <c r="I1235" s="12">
        <v>1302</v>
      </c>
      <c r="J1235" s="12">
        <v>13695</v>
      </c>
      <c r="K1235" s="23">
        <f t="shared" ref="K1235:K1242" si="518">J1235/C1235</f>
        <v>1521.6666666666667</v>
      </c>
      <c r="L1235" s="12">
        <v>1491</v>
      </c>
      <c r="N1235" s="12">
        <v>22</v>
      </c>
      <c r="P1235" s="12">
        <f t="shared" si="509"/>
        <v>198</v>
      </c>
      <c r="Q1235" s="12">
        <f t="shared" si="510"/>
        <v>11718</v>
      </c>
    </row>
    <row r="1236" spans="1:17" x14ac:dyDescent="0.3">
      <c r="A1236" s="12" t="s">
        <v>142</v>
      </c>
      <c r="B1236" s="12" t="s">
        <v>2</v>
      </c>
      <c r="C1236" s="12">
        <v>11</v>
      </c>
      <c r="D1236" s="12">
        <v>3</v>
      </c>
      <c r="E1236" s="12">
        <v>3</v>
      </c>
      <c r="F1236" s="12">
        <f t="shared" si="515"/>
        <v>5</v>
      </c>
      <c r="G1236" s="13">
        <f t="shared" si="516"/>
        <v>4.5</v>
      </c>
      <c r="H1236" s="14">
        <f t="shared" si="517"/>
        <v>0.40909090909090912</v>
      </c>
      <c r="I1236" s="12">
        <v>1492</v>
      </c>
      <c r="J1236" s="12">
        <v>17129</v>
      </c>
      <c r="K1236" s="23">
        <f t="shared" si="518"/>
        <v>1557.1818181818182</v>
      </c>
      <c r="L1236" s="12">
        <v>1434</v>
      </c>
      <c r="N1236" s="12">
        <v>41</v>
      </c>
      <c r="P1236" s="12">
        <f t="shared" si="509"/>
        <v>451</v>
      </c>
      <c r="Q1236" s="12">
        <f t="shared" si="510"/>
        <v>16412</v>
      </c>
    </row>
    <row r="1237" spans="1:17" x14ac:dyDescent="0.3">
      <c r="A1237" s="12" t="s">
        <v>149</v>
      </c>
      <c r="B1237" s="12" t="s">
        <v>2</v>
      </c>
      <c r="C1237" s="12">
        <v>11</v>
      </c>
      <c r="D1237" s="12">
        <v>3</v>
      </c>
      <c r="E1237" s="12">
        <v>3</v>
      </c>
      <c r="F1237" s="12">
        <f t="shared" si="515"/>
        <v>5</v>
      </c>
      <c r="G1237" s="13">
        <f t="shared" si="516"/>
        <v>4.5</v>
      </c>
      <c r="H1237" s="14">
        <f t="shared" si="517"/>
        <v>0.40909090909090912</v>
      </c>
      <c r="I1237" s="12">
        <v>1421</v>
      </c>
      <c r="J1237" s="12">
        <v>16346</v>
      </c>
      <c r="K1237" s="23">
        <f t="shared" si="518"/>
        <v>1486</v>
      </c>
      <c r="L1237" s="12">
        <v>1504</v>
      </c>
      <c r="N1237" s="12">
        <v>41</v>
      </c>
      <c r="P1237" s="12">
        <f t="shared" si="509"/>
        <v>451</v>
      </c>
      <c r="Q1237" s="12">
        <f t="shared" si="510"/>
        <v>15631</v>
      </c>
    </row>
    <row r="1238" spans="1:17" x14ac:dyDescent="0.3">
      <c r="A1238" s="12" t="s">
        <v>160</v>
      </c>
      <c r="B1238" s="12" t="s">
        <v>2</v>
      </c>
      <c r="C1238" s="12">
        <v>8</v>
      </c>
      <c r="D1238" s="12">
        <v>1</v>
      </c>
      <c r="E1238" s="12">
        <v>3</v>
      </c>
      <c r="F1238" s="12">
        <f t="shared" si="515"/>
        <v>4</v>
      </c>
      <c r="G1238" s="13">
        <f t="shared" si="516"/>
        <v>2.5</v>
      </c>
      <c r="H1238" s="14">
        <f t="shared" si="517"/>
        <v>0.3125</v>
      </c>
      <c r="I1238" s="12">
        <v>1709</v>
      </c>
      <c r="J1238" s="12">
        <v>14802</v>
      </c>
      <c r="K1238" s="23">
        <f t="shared" si="518"/>
        <v>1850.25</v>
      </c>
      <c r="L1238" s="12">
        <v>1301</v>
      </c>
      <c r="N1238" s="12">
        <v>31</v>
      </c>
      <c r="P1238" s="12">
        <f t="shared" si="509"/>
        <v>248</v>
      </c>
      <c r="Q1238" s="12">
        <f t="shared" si="510"/>
        <v>13672</v>
      </c>
    </row>
    <row r="1239" spans="1:17" x14ac:dyDescent="0.3">
      <c r="B1239" s="12" t="s">
        <v>3</v>
      </c>
      <c r="C1239" s="12">
        <v>4</v>
      </c>
      <c r="D1239" s="12">
        <v>3</v>
      </c>
      <c r="E1239" s="12">
        <v>1</v>
      </c>
      <c r="F1239" s="12">
        <f t="shared" si="515"/>
        <v>0</v>
      </c>
      <c r="G1239" s="13">
        <f t="shared" si="516"/>
        <v>3.5</v>
      </c>
      <c r="H1239" s="14">
        <f t="shared" si="517"/>
        <v>0.875</v>
      </c>
      <c r="I1239" s="12">
        <v>1739</v>
      </c>
      <c r="J1239" s="12">
        <v>5612</v>
      </c>
      <c r="K1239" s="23">
        <f t="shared" si="518"/>
        <v>1403</v>
      </c>
      <c r="N1239" s="12">
        <v>88</v>
      </c>
      <c r="P1239" s="12">
        <f t="shared" si="509"/>
        <v>352</v>
      </c>
      <c r="Q1239" s="12">
        <f t="shared" si="510"/>
        <v>6956</v>
      </c>
    </row>
    <row r="1240" spans="1:17" x14ac:dyDescent="0.3">
      <c r="A1240" s="12" t="s">
        <v>173</v>
      </c>
      <c r="B1240" s="12" t="s">
        <v>2</v>
      </c>
      <c r="C1240" s="12">
        <v>8</v>
      </c>
      <c r="D1240" s="12">
        <v>0</v>
      </c>
      <c r="E1240" s="12">
        <v>4</v>
      </c>
      <c r="F1240" s="12">
        <f t="shared" si="515"/>
        <v>4</v>
      </c>
      <c r="G1240" s="13">
        <f t="shared" si="516"/>
        <v>2</v>
      </c>
      <c r="H1240" s="14">
        <f t="shared" si="517"/>
        <v>0.25</v>
      </c>
      <c r="I1240" s="12">
        <v>1590</v>
      </c>
      <c r="J1240" s="12">
        <v>14266</v>
      </c>
      <c r="K1240" s="23">
        <f t="shared" si="518"/>
        <v>1783.25</v>
      </c>
      <c r="L1240" s="12">
        <v>1433</v>
      </c>
      <c r="N1240" s="12">
        <v>25</v>
      </c>
      <c r="P1240" s="12">
        <f t="shared" si="509"/>
        <v>200</v>
      </c>
      <c r="Q1240" s="12">
        <f t="shared" si="510"/>
        <v>12720</v>
      </c>
    </row>
    <row r="1241" spans="1:17" x14ac:dyDescent="0.3">
      <c r="B1241" s="12" t="s">
        <v>3</v>
      </c>
      <c r="C1241" s="12">
        <v>2</v>
      </c>
      <c r="D1241" s="12">
        <v>2</v>
      </c>
      <c r="E1241" s="12">
        <v>0</v>
      </c>
      <c r="F1241" s="12">
        <f t="shared" si="515"/>
        <v>0</v>
      </c>
      <c r="G1241" s="13">
        <f t="shared" si="516"/>
        <v>2</v>
      </c>
      <c r="H1241" s="14">
        <f t="shared" si="517"/>
        <v>1</v>
      </c>
      <c r="I1241" s="12">
        <v>2259</v>
      </c>
      <c r="J1241" s="12">
        <v>2917</v>
      </c>
      <c r="K1241" s="23">
        <f t="shared" si="518"/>
        <v>1458.5</v>
      </c>
      <c r="N1241" s="12">
        <v>100</v>
      </c>
      <c r="P1241" s="12">
        <f t="shared" ref="P1241:P1242" si="519">N1241*C1241</f>
        <v>200</v>
      </c>
      <c r="Q1241" s="12">
        <f t="shared" ref="Q1241:Q1242" si="520">I1241*C1241</f>
        <v>4518</v>
      </c>
    </row>
    <row r="1242" spans="1:17" x14ac:dyDescent="0.3">
      <c r="A1242" s="12" t="s">
        <v>179</v>
      </c>
      <c r="B1242" s="12" t="s">
        <v>2</v>
      </c>
      <c r="C1242" s="12">
        <v>9</v>
      </c>
      <c r="D1242" s="12">
        <v>1</v>
      </c>
      <c r="E1242" s="12">
        <v>2</v>
      </c>
      <c r="F1242" s="12">
        <f t="shared" si="515"/>
        <v>6</v>
      </c>
      <c r="G1242" s="13">
        <f t="shared" si="516"/>
        <v>2</v>
      </c>
      <c r="H1242" s="14">
        <f t="shared" si="517"/>
        <v>0.22222222222222221</v>
      </c>
      <c r="I1242" s="12">
        <v>1518</v>
      </c>
      <c r="J1242" s="12">
        <v>15642</v>
      </c>
      <c r="K1242" s="23">
        <f t="shared" si="518"/>
        <v>1738</v>
      </c>
      <c r="L1242" s="12">
        <v>1550</v>
      </c>
      <c r="N1242" s="12">
        <v>22</v>
      </c>
      <c r="P1242" s="12">
        <f t="shared" si="519"/>
        <v>198</v>
      </c>
      <c r="Q1242" s="12">
        <f t="shared" si="520"/>
        <v>13662</v>
      </c>
    </row>
    <row r="1243" spans="1:17" x14ac:dyDescent="0.3">
      <c r="B1243" s="12" t="s">
        <v>3</v>
      </c>
      <c r="C1243" s="12">
        <v>2</v>
      </c>
      <c r="D1243" s="12">
        <v>0</v>
      </c>
      <c r="E1243" s="12">
        <v>0</v>
      </c>
      <c r="F1243" s="12">
        <f t="shared" si="511"/>
        <v>2</v>
      </c>
      <c r="G1243" s="13">
        <f t="shared" si="512"/>
        <v>0</v>
      </c>
      <c r="H1243" s="14">
        <f t="shared" si="513"/>
        <v>0</v>
      </c>
      <c r="J1243" s="12">
        <v>2910</v>
      </c>
      <c r="K1243" s="23">
        <f t="shared" si="514"/>
        <v>1455</v>
      </c>
      <c r="N1243" s="12">
        <v>0</v>
      </c>
      <c r="P1243" s="12">
        <f t="shared" si="509"/>
        <v>0</v>
      </c>
      <c r="Q1243" s="12">
        <f t="shared" si="510"/>
        <v>0</v>
      </c>
    </row>
    <row r="1244" spans="1:17" x14ac:dyDescent="0.3">
      <c r="C1244" s="13">
        <f>SUM(C1213:C1243)</f>
        <v>222</v>
      </c>
      <c r="D1244" s="13">
        <f>SUM(D1213:D1243)</f>
        <v>44</v>
      </c>
      <c r="E1244" s="13">
        <f>SUM(E1213:E1243)</f>
        <v>57</v>
      </c>
      <c r="F1244" s="13">
        <f>SUM(F1213:F1243)</f>
        <v>121</v>
      </c>
      <c r="G1244" s="13">
        <f>SUM(G1213:G1243)</f>
        <v>72.5</v>
      </c>
      <c r="H1244" s="24">
        <f>G1244/C1244</f>
        <v>0.32657657657657657</v>
      </c>
      <c r="I1244" s="26">
        <v>1518</v>
      </c>
      <c r="J1244" s="13">
        <f>SUM(J1213:J1243)</f>
        <v>364782</v>
      </c>
      <c r="K1244" s="25">
        <f>J1244/C1244</f>
        <v>1643.1621621621621</v>
      </c>
      <c r="P1244" s="13">
        <f>SUM(P1213:P1243)</f>
        <v>7239</v>
      </c>
      <c r="Q1244" s="13">
        <f>SUM(Q1213:Q1243)</f>
        <v>326243</v>
      </c>
    </row>
    <row r="1246" spans="1:17" x14ac:dyDescent="0.3">
      <c r="A1246" s="22" t="s">
        <v>134</v>
      </c>
      <c r="C1246" s="13"/>
      <c r="D1246" s="13"/>
      <c r="E1246" s="13"/>
      <c r="F1246" s="13"/>
      <c r="G1246" s="13"/>
      <c r="H1246" s="24"/>
      <c r="I1246" s="26"/>
      <c r="J1246" s="13"/>
      <c r="K1246" s="25"/>
    </row>
    <row r="1247" spans="1:17" x14ac:dyDescent="0.3">
      <c r="C1247" s="12" t="s">
        <v>75</v>
      </c>
      <c r="D1247" s="12" t="s">
        <v>76</v>
      </c>
      <c r="E1247" s="12" t="s">
        <v>77</v>
      </c>
      <c r="F1247" s="12" t="s">
        <v>75</v>
      </c>
      <c r="G1247" s="12" t="s">
        <v>0</v>
      </c>
      <c r="H1247" s="12" t="s">
        <v>5</v>
      </c>
      <c r="I1247" s="12" t="s">
        <v>79</v>
      </c>
      <c r="J1247" s="12" t="s">
        <v>14</v>
      </c>
      <c r="K1247" s="12" t="s">
        <v>1</v>
      </c>
      <c r="L1247" s="12" t="s">
        <v>78</v>
      </c>
      <c r="N1247" s="12" t="s">
        <v>178</v>
      </c>
      <c r="P1247" s="12" t="s">
        <v>185</v>
      </c>
      <c r="Q1247" s="12" t="s">
        <v>186</v>
      </c>
    </row>
    <row r="1248" spans="1:17" x14ac:dyDescent="0.3">
      <c r="A1248" s="12" t="s">
        <v>127</v>
      </c>
      <c r="B1248" s="12" t="s">
        <v>130</v>
      </c>
      <c r="C1248" s="12">
        <v>6</v>
      </c>
      <c r="D1248" s="12">
        <v>3</v>
      </c>
      <c r="E1248" s="12">
        <v>2</v>
      </c>
      <c r="F1248" s="12">
        <f>C1248-D1248-E1248</f>
        <v>1</v>
      </c>
      <c r="G1248" s="15">
        <f>D1248+E1248/2</f>
        <v>4</v>
      </c>
      <c r="H1248" s="14">
        <f>G1248/C1248</f>
        <v>0.66666666666666663</v>
      </c>
      <c r="I1248" s="12">
        <v>2191</v>
      </c>
      <c r="J1248" s="12">
        <v>12396</v>
      </c>
      <c r="K1248" s="23">
        <f>J1248/C1248</f>
        <v>2066</v>
      </c>
      <c r="L1248" s="12">
        <v>2123</v>
      </c>
      <c r="N1248" s="12">
        <v>67</v>
      </c>
      <c r="P1248" s="12">
        <f t="shared" si="509"/>
        <v>402</v>
      </c>
      <c r="Q1248" s="12">
        <f t="shared" si="510"/>
        <v>13146</v>
      </c>
    </row>
    <row r="1249" spans="2:17" x14ac:dyDescent="0.3">
      <c r="B1249" s="12" t="s">
        <v>100</v>
      </c>
      <c r="C1249" s="18">
        <v>2</v>
      </c>
      <c r="D1249" s="18">
        <v>2</v>
      </c>
      <c r="E1249" s="18">
        <v>0</v>
      </c>
      <c r="F1249" s="12">
        <f>C1249-D1249-E1249</f>
        <v>0</v>
      </c>
      <c r="G1249" s="15">
        <f>D1249+E1249/2</f>
        <v>2</v>
      </c>
      <c r="H1249" s="14">
        <f>G1249/C1249</f>
        <v>1</v>
      </c>
      <c r="I1249" s="18">
        <v>2696</v>
      </c>
      <c r="J1249" s="18">
        <v>3791</v>
      </c>
      <c r="K1249" s="23">
        <f>J1249/C1249</f>
        <v>1895.5</v>
      </c>
      <c r="N1249" s="12">
        <v>100</v>
      </c>
      <c r="P1249" s="12">
        <f t="shared" si="509"/>
        <v>200</v>
      </c>
      <c r="Q1249" s="12">
        <f t="shared" si="510"/>
        <v>5392</v>
      </c>
    </row>
    <row r="1250" spans="2:17" x14ac:dyDescent="0.3">
      <c r="B1250" s="12" t="s">
        <v>4</v>
      </c>
      <c r="C1250" s="18">
        <v>2</v>
      </c>
      <c r="D1250" s="18">
        <v>1</v>
      </c>
      <c r="E1250" s="18">
        <v>1</v>
      </c>
      <c r="F1250" s="12">
        <f>C1250-D1250-E1250</f>
        <v>0</v>
      </c>
      <c r="G1250" s="15">
        <f>D1250+E1250/2</f>
        <v>1.5</v>
      </c>
      <c r="H1250" s="14">
        <f>G1250/C1250</f>
        <v>0.75</v>
      </c>
      <c r="I1250" s="18">
        <v>2130</v>
      </c>
      <c r="J1250" s="18">
        <v>3874</v>
      </c>
      <c r="K1250" s="23">
        <f>J1250/C1250</f>
        <v>1937</v>
      </c>
      <c r="N1250" s="12">
        <v>75</v>
      </c>
      <c r="P1250" s="12">
        <f t="shared" si="509"/>
        <v>150</v>
      </c>
      <c r="Q1250" s="12">
        <f t="shared" si="510"/>
        <v>4260</v>
      </c>
    </row>
    <row r="1251" spans="2:17" x14ac:dyDescent="0.3">
      <c r="C1251" s="13">
        <f>SUM(C1248:C1250)</f>
        <v>10</v>
      </c>
      <c r="D1251" s="13">
        <f>SUM(D1248:D1250)</f>
        <v>6</v>
      </c>
      <c r="E1251" s="13">
        <f>SUM(E1248:E1250)</f>
        <v>3</v>
      </c>
      <c r="F1251" s="13">
        <f>SUM(F1248:F1250)</f>
        <v>1</v>
      </c>
      <c r="G1251" s="13">
        <f>SUM(G1248:G1250)</f>
        <v>7.5</v>
      </c>
      <c r="H1251" s="24">
        <f>G1251/C1251</f>
        <v>0.75</v>
      </c>
      <c r="I1251" s="26">
        <v>2199</v>
      </c>
      <c r="J1251" s="13">
        <f>SUM(J1248:J1250)</f>
        <v>20061</v>
      </c>
      <c r="K1251" s="25">
        <f>J1251/C1251</f>
        <v>2006.1</v>
      </c>
      <c r="P1251" s="13">
        <f>SUM(P1248:P1250)</f>
        <v>752</v>
      </c>
      <c r="Q1251" s="13">
        <f>SUM(Q1248:Q1250)</f>
        <v>22798</v>
      </c>
    </row>
    <row r="1265" spans="3:11" x14ac:dyDescent="0.3">
      <c r="C1265" s="18"/>
      <c r="D1265" s="18"/>
      <c r="E1265" s="18"/>
      <c r="F1265" s="18"/>
      <c r="G1265" s="18"/>
      <c r="H1265" s="19"/>
      <c r="I1265" s="18"/>
      <c r="J1265" s="18"/>
      <c r="K1265" s="30"/>
    </row>
  </sheetData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32D7-E2BF-4DB2-A39B-4090121BD2F9}">
  <dimension ref="A1:Q1265"/>
  <sheetViews>
    <sheetView workbookViewId="0">
      <selection activeCell="R1" sqref="R1"/>
    </sheetView>
  </sheetViews>
  <sheetFormatPr defaultColWidth="9.109375" defaultRowHeight="14.4" x14ac:dyDescent="0.3"/>
  <cols>
    <col min="1" max="1" width="9.109375" style="12"/>
    <col min="2" max="2" width="14.5546875" style="12" bestFit="1" customWidth="1"/>
    <col min="3" max="6" width="4" style="12" bestFit="1" customWidth="1"/>
    <col min="7" max="7" width="6" style="12" bestFit="1" customWidth="1"/>
    <col min="8" max="8" width="5.5546875" style="12" bestFit="1" customWidth="1"/>
    <col min="9" max="9" width="6.5546875" style="12" bestFit="1" customWidth="1"/>
    <col min="10" max="10" width="9" style="12" bestFit="1" customWidth="1"/>
    <col min="11" max="11" width="9.5546875" style="12" bestFit="1" customWidth="1"/>
    <col min="12" max="12" width="6.6640625" style="12" bestFit="1" customWidth="1"/>
    <col min="13" max="13" width="9.109375" style="12"/>
    <col min="14" max="14" width="10" style="12" bestFit="1" customWidth="1"/>
    <col min="15" max="16384" width="9.109375" style="12"/>
  </cols>
  <sheetData>
    <row r="1" spans="1:17" x14ac:dyDescent="0.3">
      <c r="A1" s="22" t="s">
        <v>152</v>
      </c>
    </row>
    <row r="2" spans="1:17" x14ac:dyDescent="0.3">
      <c r="C2" s="12" t="s">
        <v>75</v>
      </c>
      <c r="D2" s="12" t="s">
        <v>76</v>
      </c>
      <c r="E2" s="12" t="s">
        <v>77</v>
      </c>
      <c r="F2" s="12" t="s">
        <v>75</v>
      </c>
      <c r="G2" s="12" t="s">
        <v>0</v>
      </c>
      <c r="H2" s="12" t="s">
        <v>5</v>
      </c>
      <c r="I2" s="12" t="s">
        <v>79</v>
      </c>
      <c r="J2" s="12" t="s">
        <v>14</v>
      </c>
      <c r="K2" s="12" t="s">
        <v>1</v>
      </c>
      <c r="L2" s="12" t="s">
        <v>78</v>
      </c>
      <c r="N2" s="12" t="s">
        <v>178</v>
      </c>
      <c r="P2" s="12" t="s">
        <v>185</v>
      </c>
      <c r="Q2" s="12" t="s">
        <v>186</v>
      </c>
    </row>
    <row r="3" spans="1:17" x14ac:dyDescent="0.3">
      <c r="A3" s="12" t="s">
        <v>149</v>
      </c>
      <c r="B3" s="12" t="s">
        <v>2</v>
      </c>
      <c r="C3" s="12">
        <v>7</v>
      </c>
      <c r="D3" s="12">
        <v>5</v>
      </c>
      <c r="E3" s="12">
        <v>1</v>
      </c>
      <c r="F3" s="12">
        <v>1</v>
      </c>
      <c r="G3" s="13">
        <v>5.5</v>
      </c>
      <c r="H3" s="14">
        <v>0.79</v>
      </c>
      <c r="I3" s="12">
        <v>1480</v>
      </c>
      <c r="J3" s="12">
        <v>8750</v>
      </c>
      <c r="K3" s="23">
        <v>1250</v>
      </c>
      <c r="L3" s="12" t="s">
        <v>38</v>
      </c>
      <c r="N3" s="12">
        <v>79</v>
      </c>
      <c r="P3" s="12">
        <v>553</v>
      </c>
      <c r="Q3" s="12">
        <v>10360</v>
      </c>
    </row>
    <row r="4" spans="1:17" x14ac:dyDescent="0.3">
      <c r="A4" s="12" t="s">
        <v>160</v>
      </c>
      <c r="B4" s="12" t="s">
        <v>4</v>
      </c>
      <c r="C4" s="12">
        <v>1</v>
      </c>
      <c r="D4" s="12">
        <v>0</v>
      </c>
      <c r="E4" s="12">
        <v>0</v>
      </c>
      <c r="F4" s="12">
        <v>1</v>
      </c>
      <c r="G4" s="13">
        <v>0</v>
      </c>
      <c r="H4" s="14">
        <v>0</v>
      </c>
      <c r="J4" s="12">
        <v>1824</v>
      </c>
      <c r="K4" s="23">
        <v>1824</v>
      </c>
      <c r="L4" s="12">
        <v>1327</v>
      </c>
      <c r="N4" s="12">
        <v>0</v>
      </c>
      <c r="P4" s="12">
        <v>0</v>
      </c>
      <c r="Q4" s="12">
        <v>0</v>
      </c>
    </row>
    <row r="5" spans="1:17" x14ac:dyDescent="0.3">
      <c r="B5" s="12" t="s">
        <v>2</v>
      </c>
      <c r="C5" s="12">
        <v>5</v>
      </c>
      <c r="D5" s="12">
        <v>1</v>
      </c>
      <c r="E5" s="12">
        <v>0</v>
      </c>
      <c r="F5" s="12">
        <v>4</v>
      </c>
      <c r="G5" s="13">
        <v>1</v>
      </c>
      <c r="H5" s="14">
        <v>0.2</v>
      </c>
      <c r="I5" s="12">
        <v>1518</v>
      </c>
      <c r="J5" s="12">
        <v>8789</v>
      </c>
      <c r="K5" s="23">
        <v>1758</v>
      </c>
      <c r="N5" s="12">
        <v>20</v>
      </c>
      <c r="P5" s="12">
        <v>100</v>
      </c>
      <c r="Q5" s="12">
        <v>7590</v>
      </c>
    </row>
    <row r="6" spans="1:17" x14ac:dyDescent="0.3">
      <c r="B6" s="12" t="s">
        <v>3</v>
      </c>
      <c r="C6" s="12">
        <v>6</v>
      </c>
      <c r="D6" s="12">
        <v>1</v>
      </c>
      <c r="E6" s="12">
        <v>1</v>
      </c>
      <c r="F6" s="12">
        <v>4</v>
      </c>
      <c r="G6" s="13">
        <v>1.5</v>
      </c>
      <c r="H6" s="14">
        <v>0.25</v>
      </c>
      <c r="I6" s="12">
        <v>1332</v>
      </c>
      <c r="J6" s="12">
        <v>9148</v>
      </c>
      <c r="K6" s="23">
        <v>1525</v>
      </c>
      <c r="N6" s="12">
        <v>25</v>
      </c>
      <c r="P6" s="12">
        <v>150</v>
      </c>
      <c r="Q6" s="12">
        <v>7992</v>
      </c>
    </row>
    <row r="7" spans="1:17" x14ac:dyDescent="0.3">
      <c r="A7" s="12" t="s">
        <v>173</v>
      </c>
      <c r="B7" s="12" t="s">
        <v>2</v>
      </c>
      <c r="C7" s="12">
        <v>4</v>
      </c>
      <c r="D7" s="12">
        <v>1</v>
      </c>
      <c r="E7" s="12">
        <v>1</v>
      </c>
      <c r="F7" s="12">
        <v>2</v>
      </c>
      <c r="G7" s="13">
        <v>1.5</v>
      </c>
      <c r="H7" s="14">
        <v>0.38</v>
      </c>
      <c r="I7" s="12">
        <v>1529</v>
      </c>
      <c r="J7" s="12">
        <v>6462</v>
      </c>
      <c r="K7" s="23">
        <v>1616</v>
      </c>
      <c r="L7" s="12">
        <v>1352</v>
      </c>
      <c r="N7" s="12">
        <v>38</v>
      </c>
      <c r="P7" s="12">
        <v>152</v>
      </c>
      <c r="Q7" s="12">
        <v>6116</v>
      </c>
    </row>
    <row r="8" spans="1:17" x14ac:dyDescent="0.3">
      <c r="B8" s="12" t="s">
        <v>3</v>
      </c>
      <c r="C8" s="12">
        <v>3</v>
      </c>
      <c r="D8" s="12">
        <v>2</v>
      </c>
      <c r="E8" s="12">
        <v>0</v>
      </c>
      <c r="F8" s="12">
        <v>1</v>
      </c>
      <c r="G8" s="13">
        <v>2</v>
      </c>
      <c r="H8" s="14">
        <v>0.67</v>
      </c>
      <c r="I8" s="12">
        <v>1401</v>
      </c>
      <c r="J8" s="12">
        <v>3829</v>
      </c>
      <c r="K8" s="23">
        <v>1276</v>
      </c>
      <c r="N8" s="12">
        <v>67</v>
      </c>
      <c r="P8" s="12">
        <v>201</v>
      </c>
      <c r="Q8" s="12">
        <v>4203</v>
      </c>
    </row>
    <row r="9" spans="1:17" s="15" customFormat="1" x14ac:dyDescent="0.3">
      <c r="C9" s="13">
        <v>26</v>
      </c>
      <c r="D9" s="13">
        <v>10</v>
      </c>
      <c r="E9" s="13">
        <v>3</v>
      </c>
      <c r="F9" s="13">
        <v>13</v>
      </c>
      <c r="G9" s="13">
        <v>11.5</v>
      </c>
      <c r="H9" s="24">
        <v>0.44</v>
      </c>
      <c r="I9" s="13">
        <v>1449</v>
      </c>
      <c r="J9" s="13">
        <v>38802</v>
      </c>
      <c r="K9" s="25">
        <v>1492</v>
      </c>
      <c r="P9" s="13">
        <v>1156</v>
      </c>
      <c r="Q9" s="13">
        <v>36261</v>
      </c>
    </row>
    <row r="11" spans="1:17" x14ac:dyDescent="0.3">
      <c r="A11" s="22" t="s">
        <v>27</v>
      </c>
    </row>
    <row r="12" spans="1:17" x14ac:dyDescent="0.3">
      <c r="C12" s="12" t="s">
        <v>75</v>
      </c>
      <c r="D12" s="12" t="s">
        <v>76</v>
      </c>
      <c r="E12" s="12" t="s">
        <v>77</v>
      </c>
      <c r="F12" s="12" t="s">
        <v>75</v>
      </c>
      <c r="G12" s="12" t="s">
        <v>0</v>
      </c>
      <c r="H12" s="12" t="s">
        <v>5</v>
      </c>
      <c r="I12" s="12" t="s">
        <v>79</v>
      </c>
      <c r="J12" s="12" t="s">
        <v>14</v>
      </c>
      <c r="K12" s="12" t="s">
        <v>1</v>
      </c>
      <c r="L12" s="12" t="s">
        <v>78</v>
      </c>
      <c r="N12" s="12" t="s">
        <v>178</v>
      </c>
      <c r="P12" s="12" t="s">
        <v>185</v>
      </c>
      <c r="Q12" s="12" t="s">
        <v>186</v>
      </c>
    </row>
    <row r="13" spans="1:17" x14ac:dyDescent="0.3">
      <c r="A13" s="12" t="s">
        <v>13</v>
      </c>
      <c r="B13" s="12" t="s">
        <v>31</v>
      </c>
      <c r="C13" s="12">
        <v>5</v>
      </c>
      <c r="D13" s="12">
        <v>0</v>
      </c>
      <c r="E13" s="12">
        <v>0</v>
      </c>
      <c r="F13" s="12">
        <v>5</v>
      </c>
      <c r="G13" s="13">
        <v>0</v>
      </c>
      <c r="H13" s="14">
        <v>0</v>
      </c>
      <c r="J13" s="12">
        <v>10337</v>
      </c>
      <c r="K13" s="23">
        <v>2067</v>
      </c>
      <c r="L13" s="12">
        <v>2020</v>
      </c>
      <c r="N13" s="12">
        <v>0</v>
      </c>
      <c r="P13" s="12">
        <v>0</v>
      </c>
      <c r="Q13" s="12">
        <v>0</v>
      </c>
    </row>
    <row r="14" spans="1:17" x14ac:dyDescent="0.3">
      <c r="B14" s="12" t="s">
        <v>4</v>
      </c>
      <c r="C14" s="12">
        <v>8</v>
      </c>
      <c r="D14" s="12">
        <v>1</v>
      </c>
      <c r="E14" s="12">
        <v>2</v>
      </c>
      <c r="F14" s="12">
        <v>5</v>
      </c>
      <c r="G14" s="13">
        <v>2</v>
      </c>
      <c r="H14" s="14">
        <v>0.25</v>
      </c>
      <c r="I14" s="12">
        <v>1860</v>
      </c>
      <c r="J14" s="12">
        <v>16427</v>
      </c>
      <c r="K14" s="23">
        <v>2053</v>
      </c>
      <c r="N14" s="12">
        <v>25</v>
      </c>
      <c r="P14" s="12">
        <v>200</v>
      </c>
      <c r="Q14" s="12">
        <v>14880</v>
      </c>
    </row>
    <row r="15" spans="1:17" x14ac:dyDescent="0.3">
      <c r="A15" s="12" t="s">
        <v>81</v>
      </c>
      <c r="B15" s="12" t="s">
        <v>80</v>
      </c>
      <c r="C15" s="12">
        <v>2</v>
      </c>
      <c r="D15" s="12">
        <v>1</v>
      </c>
      <c r="E15" s="12">
        <v>1</v>
      </c>
      <c r="F15" s="12">
        <v>0</v>
      </c>
      <c r="G15" s="13">
        <v>1.5</v>
      </c>
      <c r="H15" s="14">
        <v>0.75</v>
      </c>
      <c r="I15" s="12">
        <v>2212</v>
      </c>
      <c r="J15" s="12">
        <v>4037</v>
      </c>
      <c r="K15" s="23">
        <v>2019</v>
      </c>
      <c r="L15" s="12">
        <v>1964</v>
      </c>
      <c r="N15" s="12">
        <v>75</v>
      </c>
      <c r="P15" s="12">
        <v>150</v>
      </c>
      <c r="Q15" s="12">
        <v>4424</v>
      </c>
    </row>
    <row r="16" spans="1:17" x14ac:dyDescent="0.3">
      <c r="B16" s="12" t="s">
        <v>4</v>
      </c>
      <c r="C16" s="12">
        <v>4</v>
      </c>
      <c r="D16" s="12">
        <v>1</v>
      </c>
      <c r="E16" s="12">
        <v>0</v>
      </c>
      <c r="F16" s="12">
        <v>3</v>
      </c>
      <c r="G16" s="13">
        <v>1</v>
      </c>
      <c r="H16" s="14">
        <v>0.25</v>
      </c>
      <c r="I16" s="12">
        <v>1840</v>
      </c>
      <c r="J16" s="12">
        <v>8130</v>
      </c>
      <c r="K16" s="23">
        <v>2033</v>
      </c>
      <c r="N16" s="12">
        <v>25</v>
      </c>
      <c r="P16" s="12">
        <v>100</v>
      </c>
      <c r="Q16" s="12">
        <v>7360</v>
      </c>
    </row>
    <row r="17" spans="1:17" x14ac:dyDescent="0.3">
      <c r="A17" s="12" t="s">
        <v>86</v>
      </c>
      <c r="B17" s="12" t="s">
        <v>4</v>
      </c>
      <c r="C17" s="12">
        <v>1</v>
      </c>
      <c r="D17" s="12">
        <v>1</v>
      </c>
      <c r="E17" s="12">
        <v>0</v>
      </c>
      <c r="F17" s="12">
        <v>0</v>
      </c>
      <c r="G17" s="13">
        <v>1</v>
      </c>
      <c r="H17" s="14">
        <v>1</v>
      </c>
      <c r="I17" s="12">
        <v>2412</v>
      </c>
      <c r="J17" s="12">
        <v>1612</v>
      </c>
      <c r="K17" s="23">
        <v>1612</v>
      </c>
      <c r="L17" s="12">
        <v>1966</v>
      </c>
      <c r="N17" s="12">
        <v>100</v>
      </c>
      <c r="P17" s="12">
        <v>100</v>
      </c>
      <c r="Q17" s="12">
        <v>2412</v>
      </c>
    </row>
    <row r="18" spans="1:17" x14ac:dyDescent="0.3">
      <c r="B18" s="12" t="s">
        <v>2</v>
      </c>
      <c r="C18" s="12">
        <v>5</v>
      </c>
      <c r="D18" s="12">
        <v>3</v>
      </c>
      <c r="E18" s="12">
        <v>1</v>
      </c>
      <c r="F18" s="12">
        <v>1</v>
      </c>
      <c r="G18" s="13">
        <v>3.5</v>
      </c>
      <c r="H18" s="14">
        <v>0.7</v>
      </c>
      <c r="I18" s="12">
        <v>1944</v>
      </c>
      <c r="J18" s="12">
        <v>8974</v>
      </c>
      <c r="K18" s="23">
        <v>1795</v>
      </c>
      <c r="N18" s="12">
        <v>70</v>
      </c>
      <c r="P18" s="12">
        <v>350</v>
      </c>
      <c r="Q18" s="12">
        <v>9720</v>
      </c>
    </row>
    <row r="19" spans="1:17" x14ac:dyDescent="0.3">
      <c r="A19" s="12" t="s">
        <v>93</v>
      </c>
      <c r="B19" s="12" t="s">
        <v>4</v>
      </c>
      <c r="C19" s="12">
        <v>3</v>
      </c>
      <c r="D19" s="12">
        <v>1</v>
      </c>
      <c r="E19" s="12">
        <v>0</v>
      </c>
      <c r="F19" s="12">
        <v>2</v>
      </c>
      <c r="G19" s="13">
        <v>1</v>
      </c>
      <c r="H19" s="14">
        <v>0.33</v>
      </c>
      <c r="I19" s="12">
        <v>1607</v>
      </c>
      <c r="J19" s="12">
        <v>5197</v>
      </c>
      <c r="K19" s="23">
        <v>1732</v>
      </c>
      <c r="L19" s="12">
        <v>1968</v>
      </c>
      <c r="N19" s="12">
        <v>33</v>
      </c>
      <c r="P19" s="12">
        <v>99</v>
      </c>
      <c r="Q19" s="12">
        <v>4821</v>
      </c>
    </row>
    <row r="20" spans="1:17" x14ac:dyDescent="0.3">
      <c r="A20" s="12" t="s">
        <v>98</v>
      </c>
      <c r="B20" s="12" t="s">
        <v>2</v>
      </c>
      <c r="C20" s="12">
        <v>2</v>
      </c>
      <c r="D20" s="12">
        <v>1</v>
      </c>
      <c r="E20" s="12">
        <v>0</v>
      </c>
      <c r="F20" s="12">
        <v>1</v>
      </c>
      <c r="G20" s="13">
        <v>1</v>
      </c>
      <c r="H20" s="14">
        <v>0.5</v>
      </c>
      <c r="I20" s="12">
        <v>1732</v>
      </c>
      <c r="J20" s="12">
        <v>3464</v>
      </c>
      <c r="K20" s="23">
        <v>1732</v>
      </c>
      <c r="L20" s="12">
        <v>1948</v>
      </c>
      <c r="N20" s="12">
        <v>50</v>
      </c>
      <c r="P20" s="12">
        <v>100</v>
      </c>
      <c r="Q20" s="12">
        <v>3464</v>
      </c>
    </row>
    <row r="21" spans="1:17" x14ac:dyDescent="0.3">
      <c r="A21" s="12" t="s">
        <v>113</v>
      </c>
      <c r="B21" s="12" t="s">
        <v>2</v>
      </c>
      <c r="C21" s="12">
        <v>2</v>
      </c>
      <c r="D21" s="12">
        <v>0</v>
      </c>
      <c r="E21" s="12">
        <v>2</v>
      </c>
      <c r="F21" s="12">
        <v>0</v>
      </c>
      <c r="G21" s="13">
        <v>1</v>
      </c>
      <c r="H21" s="14">
        <v>0.5</v>
      </c>
      <c r="I21" s="12">
        <v>1781</v>
      </c>
      <c r="J21" s="12">
        <v>3561</v>
      </c>
      <c r="K21" s="23">
        <v>1781</v>
      </c>
      <c r="L21" s="12">
        <v>1940</v>
      </c>
      <c r="N21" s="12">
        <v>50</v>
      </c>
      <c r="P21" s="12">
        <v>100</v>
      </c>
      <c r="Q21" s="12">
        <v>3562</v>
      </c>
    </row>
    <row r="22" spans="1:17" x14ac:dyDescent="0.3">
      <c r="C22" s="13">
        <v>32</v>
      </c>
      <c r="D22" s="13">
        <v>9</v>
      </c>
      <c r="E22" s="13">
        <v>6</v>
      </c>
      <c r="F22" s="13">
        <v>17</v>
      </c>
      <c r="G22" s="13">
        <v>12</v>
      </c>
      <c r="H22" s="24">
        <v>0.38</v>
      </c>
      <c r="I22" s="26">
        <v>1842</v>
      </c>
      <c r="J22" s="13">
        <v>61739</v>
      </c>
      <c r="K22" s="25">
        <v>1929</v>
      </c>
      <c r="P22" s="13">
        <v>1199</v>
      </c>
      <c r="Q22" s="13">
        <v>50643</v>
      </c>
    </row>
    <row r="24" spans="1:17" x14ac:dyDescent="0.3">
      <c r="A24" s="22" t="s">
        <v>28</v>
      </c>
    </row>
    <row r="25" spans="1:17" ht="15" customHeight="1" x14ac:dyDescent="0.3">
      <c r="C25" s="12" t="s">
        <v>75</v>
      </c>
      <c r="D25" s="12" t="s">
        <v>76</v>
      </c>
      <c r="E25" s="12" t="s">
        <v>77</v>
      </c>
      <c r="F25" s="12" t="s">
        <v>75</v>
      </c>
      <c r="G25" s="12" t="s">
        <v>0</v>
      </c>
      <c r="H25" s="12" t="s">
        <v>5</v>
      </c>
      <c r="I25" s="12" t="s">
        <v>79</v>
      </c>
      <c r="J25" s="12" t="s">
        <v>14</v>
      </c>
      <c r="K25" s="12" t="s">
        <v>1</v>
      </c>
      <c r="L25" s="12" t="s">
        <v>78</v>
      </c>
      <c r="N25" s="12" t="s">
        <v>178</v>
      </c>
      <c r="P25" s="12" t="s">
        <v>185</v>
      </c>
      <c r="Q25" s="12" t="s">
        <v>186</v>
      </c>
    </row>
    <row r="26" spans="1:17" x14ac:dyDescent="0.3">
      <c r="A26" s="12" t="s">
        <v>13</v>
      </c>
      <c r="B26" s="12" t="s">
        <v>2</v>
      </c>
      <c r="C26" s="12">
        <v>9</v>
      </c>
      <c r="D26" s="12">
        <v>6</v>
      </c>
      <c r="E26" s="12">
        <v>1</v>
      </c>
      <c r="F26" s="12">
        <v>2</v>
      </c>
      <c r="G26" s="13">
        <v>6.5</v>
      </c>
      <c r="H26" s="14">
        <v>0.72</v>
      </c>
      <c r="I26" s="12">
        <v>1878</v>
      </c>
      <c r="J26" s="12">
        <v>15404</v>
      </c>
      <c r="K26" s="23">
        <v>1712</v>
      </c>
      <c r="L26" s="12">
        <v>1719</v>
      </c>
      <c r="N26" s="12">
        <v>72</v>
      </c>
      <c r="P26" s="12">
        <v>648</v>
      </c>
      <c r="Q26" s="12">
        <v>16902</v>
      </c>
    </row>
    <row r="27" spans="1:17" x14ac:dyDescent="0.3">
      <c r="B27" s="12" t="s">
        <v>3</v>
      </c>
      <c r="C27" s="12">
        <v>5</v>
      </c>
      <c r="D27" s="12">
        <v>2</v>
      </c>
      <c r="E27" s="12">
        <v>2</v>
      </c>
      <c r="F27" s="12">
        <v>1</v>
      </c>
      <c r="G27" s="13">
        <v>3</v>
      </c>
      <c r="H27" s="14">
        <v>0.6</v>
      </c>
      <c r="I27" s="12">
        <v>1782</v>
      </c>
      <c r="J27" s="12">
        <v>8549</v>
      </c>
      <c r="K27" s="23">
        <v>1710</v>
      </c>
      <c r="N27" s="12">
        <v>60</v>
      </c>
      <c r="P27" s="12">
        <v>300</v>
      </c>
      <c r="Q27" s="12">
        <v>8910</v>
      </c>
    </row>
    <row r="28" spans="1:17" x14ac:dyDescent="0.3">
      <c r="A28" s="12" t="s">
        <v>81</v>
      </c>
      <c r="B28" s="12" t="s">
        <v>2</v>
      </c>
      <c r="C28" s="12">
        <v>8</v>
      </c>
      <c r="D28" s="12">
        <v>4</v>
      </c>
      <c r="E28" s="12">
        <v>1</v>
      </c>
      <c r="F28" s="12">
        <v>3</v>
      </c>
      <c r="G28" s="13">
        <v>4.5</v>
      </c>
      <c r="H28" s="14">
        <v>0.56000000000000005</v>
      </c>
      <c r="I28" s="12">
        <v>1730</v>
      </c>
      <c r="J28" s="12">
        <v>13496</v>
      </c>
      <c r="K28" s="23">
        <v>1687</v>
      </c>
      <c r="L28" s="12">
        <v>1754</v>
      </c>
      <c r="N28" s="12">
        <v>56</v>
      </c>
      <c r="P28" s="12">
        <v>448</v>
      </c>
      <c r="Q28" s="12">
        <v>13840</v>
      </c>
    </row>
    <row r="29" spans="1:17" x14ac:dyDescent="0.3">
      <c r="B29" s="12" t="s">
        <v>3</v>
      </c>
      <c r="C29" s="12">
        <v>5</v>
      </c>
      <c r="D29" s="12">
        <v>0</v>
      </c>
      <c r="E29" s="12">
        <v>2</v>
      </c>
      <c r="F29" s="12">
        <v>3</v>
      </c>
      <c r="G29" s="13">
        <v>1</v>
      </c>
      <c r="H29" s="14">
        <v>0.2</v>
      </c>
      <c r="I29" s="12">
        <v>1488</v>
      </c>
      <c r="J29" s="12">
        <v>8642</v>
      </c>
      <c r="K29" s="23">
        <v>1728</v>
      </c>
      <c r="N29" s="12">
        <v>20</v>
      </c>
      <c r="P29" s="12">
        <v>100</v>
      </c>
      <c r="Q29" s="12">
        <v>7440</v>
      </c>
    </row>
    <row r="30" spans="1:17" x14ac:dyDescent="0.3">
      <c r="A30" s="12" t="s">
        <v>86</v>
      </c>
      <c r="B30" s="12" t="s">
        <v>2</v>
      </c>
      <c r="C30" s="12">
        <v>8</v>
      </c>
      <c r="D30" s="12">
        <v>5</v>
      </c>
      <c r="E30" s="12">
        <v>1</v>
      </c>
      <c r="F30" s="12">
        <v>2</v>
      </c>
      <c r="G30" s="13">
        <v>5.5</v>
      </c>
      <c r="H30" s="14">
        <v>0.69</v>
      </c>
      <c r="I30" s="12">
        <v>1785</v>
      </c>
      <c r="J30" s="12">
        <v>13155</v>
      </c>
      <c r="K30" s="23">
        <v>1644</v>
      </c>
      <c r="L30" s="12">
        <v>1725</v>
      </c>
      <c r="N30" s="12">
        <v>69</v>
      </c>
      <c r="P30" s="12">
        <v>552</v>
      </c>
      <c r="Q30" s="12">
        <v>14280</v>
      </c>
    </row>
    <row r="31" spans="1:17" x14ac:dyDescent="0.3">
      <c r="B31" s="12" t="s">
        <v>3</v>
      </c>
      <c r="C31" s="12">
        <v>5</v>
      </c>
      <c r="D31" s="12">
        <v>2</v>
      </c>
      <c r="E31" s="12">
        <v>1</v>
      </c>
      <c r="F31" s="12">
        <v>2</v>
      </c>
      <c r="G31" s="13">
        <v>2.5</v>
      </c>
      <c r="H31" s="14">
        <v>0.5</v>
      </c>
      <c r="I31" s="12">
        <v>1676</v>
      </c>
      <c r="J31" s="12">
        <v>8381</v>
      </c>
      <c r="K31" s="23">
        <v>1676</v>
      </c>
      <c r="N31" s="12">
        <v>50</v>
      </c>
      <c r="P31" s="12">
        <v>250</v>
      </c>
      <c r="Q31" s="12">
        <v>8380</v>
      </c>
    </row>
    <row r="32" spans="1:17" x14ac:dyDescent="0.3">
      <c r="A32" s="12" t="s">
        <v>93</v>
      </c>
      <c r="B32" s="12" t="s">
        <v>2</v>
      </c>
      <c r="C32" s="12">
        <v>6</v>
      </c>
      <c r="D32" s="12">
        <v>0</v>
      </c>
      <c r="E32" s="12">
        <v>1</v>
      </c>
      <c r="F32" s="12">
        <v>5</v>
      </c>
      <c r="G32" s="13">
        <v>0.5</v>
      </c>
      <c r="H32" s="14">
        <v>0.08</v>
      </c>
      <c r="I32" s="12">
        <v>1470</v>
      </c>
      <c r="J32" s="12">
        <v>11228</v>
      </c>
      <c r="K32" s="23">
        <v>1871</v>
      </c>
      <c r="L32" s="12">
        <v>1732</v>
      </c>
      <c r="N32" s="12">
        <v>8</v>
      </c>
      <c r="P32" s="12">
        <v>48</v>
      </c>
      <c r="Q32" s="12">
        <v>8820</v>
      </c>
    </row>
    <row r="33" spans="1:17" x14ac:dyDescent="0.3">
      <c r="B33" s="12" t="s">
        <v>3</v>
      </c>
      <c r="C33" s="12">
        <v>5</v>
      </c>
      <c r="D33" s="12">
        <v>4</v>
      </c>
      <c r="E33" s="12">
        <v>1</v>
      </c>
      <c r="F33" s="12">
        <v>0</v>
      </c>
      <c r="G33" s="13">
        <v>4.5</v>
      </c>
      <c r="H33" s="14">
        <v>0.9</v>
      </c>
      <c r="I33" s="12">
        <v>1807</v>
      </c>
      <c r="J33" s="12">
        <v>7207</v>
      </c>
      <c r="K33" s="23">
        <v>1441</v>
      </c>
      <c r="N33" s="12">
        <v>90</v>
      </c>
      <c r="P33" s="12">
        <v>450</v>
      </c>
      <c r="Q33" s="12">
        <v>9035</v>
      </c>
    </row>
    <row r="34" spans="1:17" x14ac:dyDescent="0.3">
      <c r="A34" s="12" t="s">
        <v>98</v>
      </c>
      <c r="B34" s="12" t="s">
        <v>2</v>
      </c>
      <c r="C34" s="12">
        <v>5</v>
      </c>
      <c r="D34" s="12">
        <v>2</v>
      </c>
      <c r="E34" s="12">
        <v>1</v>
      </c>
      <c r="F34" s="12">
        <v>2</v>
      </c>
      <c r="G34" s="13">
        <v>2.5</v>
      </c>
      <c r="H34" s="14">
        <v>0.5</v>
      </c>
      <c r="I34" s="12">
        <v>1641</v>
      </c>
      <c r="J34" s="12">
        <v>8204</v>
      </c>
      <c r="K34" s="23">
        <v>1641</v>
      </c>
      <c r="L34" s="12">
        <v>1724</v>
      </c>
      <c r="N34" s="12">
        <v>50</v>
      </c>
      <c r="P34" s="12">
        <v>250</v>
      </c>
      <c r="Q34" s="12">
        <v>8205</v>
      </c>
    </row>
    <row r="35" spans="1:17" x14ac:dyDescent="0.3">
      <c r="B35" s="12" t="s">
        <v>3</v>
      </c>
      <c r="C35" s="12">
        <v>2</v>
      </c>
      <c r="D35" s="12">
        <v>0</v>
      </c>
      <c r="E35" s="12">
        <v>2</v>
      </c>
      <c r="F35" s="12">
        <v>0</v>
      </c>
      <c r="G35" s="13">
        <v>1</v>
      </c>
      <c r="H35" s="14">
        <v>0.5</v>
      </c>
      <c r="I35" s="12">
        <v>1499</v>
      </c>
      <c r="J35" s="12">
        <v>2997</v>
      </c>
      <c r="K35" s="23">
        <v>1499</v>
      </c>
      <c r="N35" s="12">
        <v>50</v>
      </c>
      <c r="P35" s="12">
        <v>100</v>
      </c>
      <c r="Q35" s="12">
        <v>2998</v>
      </c>
    </row>
    <row r="36" spans="1:17" x14ac:dyDescent="0.3">
      <c r="A36" s="12" t="s">
        <v>113</v>
      </c>
      <c r="B36" s="12" t="s">
        <v>2</v>
      </c>
      <c r="C36" s="12">
        <v>3</v>
      </c>
      <c r="D36" s="12">
        <v>2</v>
      </c>
      <c r="E36" s="12">
        <v>0</v>
      </c>
      <c r="F36" s="12">
        <v>1</v>
      </c>
      <c r="G36" s="13">
        <v>2</v>
      </c>
      <c r="H36" s="14">
        <v>0.67</v>
      </c>
      <c r="I36" s="12">
        <v>1847</v>
      </c>
      <c r="J36" s="12">
        <v>5165</v>
      </c>
      <c r="K36" s="23">
        <v>1722</v>
      </c>
      <c r="L36" s="12">
        <v>1706</v>
      </c>
      <c r="N36" s="12">
        <v>67</v>
      </c>
      <c r="P36" s="12">
        <v>201</v>
      </c>
      <c r="Q36" s="12">
        <v>5541</v>
      </c>
    </row>
    <row r="37" spans="1:17" x14ac:dyDescent="0.3">
      <c r="A37" s="12" t="s">
        <v>117</v>
      </c>
      <c r="B37" s="12" t="s">
        <v>4</v>
      </c>
      <c r="C37" s="12">
        <v>3</v>
      </c>
      <c r="D37" s="12">
        <v>0</v>
      </c>
      <c r="E37" s="12">
        <v>2</v>
      </c>
      <c r="F37" s="12">
        <v>1</v>
      </c>
      <c r="G37" s="13">
        <v>1</v>
      </c>
      <c r="H37" s="14">
        <v>0.33</v>
      </c>
      <c r="I37" s="12">
        <v>1654</v>
      </c>
      <c r="J37" s="12">
        <v>5337</v>
      </c>
      <c r="K37" s="23">
        <v>1779</v>
      </c>
      <c r="L37" s="12">
        <v>1714</v>
      </c>
      <c r="N37" s="12">
        <v>33</v>
      </c>
      <c r="P37" s="12">
        <v>99</v>
      </c>
      <c r="Q37" s="12">
        <v>4962</v>
      </c>
    </row>
    <row r="38" spans="1:17" x14ac:dyDescent="0.3">
      <c r="B38" s="12" t="s">
        <v>2</v>
      </c>
      <c r="C38" s="12">
        <v>5</v>
      </c>
      <c r="D38" s="12">
        <v>2</v>
      </c>
      <c r="E38" s="12">
        <v>0</v>
      </c>
      <c r="F38" s="12">
        <v>3</v>
      </c>
      <c r="G38" s="13">
        <v>2</v>
      </c>
      <c r="H38" s="14">
        <v>0.4</v>
      </c>
      <c r="I38" s="12">
        <v>1669</v>
      </c>
      <c r="J38" s="12">
        <v>8705</v>
      </c>
      <c r="K38" s="23">
        <v>1741</v>
      </c>
      <c r="N38" s="12">
        <v>40</v>
      </c>
      <c r="P38" s="12">
        <v>200</v>
      </c>
      <c r="Q38" s="12">
        <v>8345</v>
      </c>
    </row>
    <row r="39" spans="1:17" x14ac:dyDescent="0.3">
      <c r="A39" s="12" t="s">
        <v>121</v>
      </c>
      <c r="B39" s="12" t="s">
        <v>4</v>
      </c>
      <c r="C39" s="12">
        <v>2</v>
      </c>
      <c r="D39" s="12">
        <v>0</v>
      </c>
      <c r="E39" s="12">
        <v>1</v>
      </c>
      <c r="F39" s="12">
        <v>1</v>
      </c>
      <c r="G39" s="13">
        <v>0.5</v>
      </c>
      <c r="H39" s="14">
        <v>0.25</v>
      </c>
      <c r="I39" s="12">
        <v>1509</v>
      </c>
      <c r="J39" s="12">
        <v>3403</v>
      </c>
      <c r="K39" s="23">
        <v>1702</v>
      </c>
      <c r="L39" s="12">
        <v>1707</v>
      </c>
      <c r="N39" s="12">
        <v>25</v>
      </c>
      <c r="P39" s="12">
        <v>50</v>
      </c>
      <c r="Q39" s="12">
        <v>3018</v>
      </c>
    </row>
    <row r="40" spans="1:17" x14ac:dyDescent="0.3">
      <c r="B40" s="12" t="s">
        <v>2</v>
      </c>
      <c r="C40" s="12">
        <v>1</v>
      </c>
      <c r="D40" s="12">
        <v>1</v>
      </c>
      <c r="E40" s="12">
        <v>0</v>
      </c>
      <c r="F40" s="12">
        <v>0</v>
      </c>
      <c r="G40" s="13">
        <v>1</v>
      </c>
      <c r="H40" s="14">
        <v>1</v>
      </c>
      <c r="I40" s="12">
        <v>2544</v>
      </c>
      <c r="J40" s="12">
        <v>1744</v>
      </c>
      <c r="K40" s="23">
        <v>1744</v>
      </c>
      <c r="N40" s="12">
        <v>100</v>
      </c>
      <c r="P40" s="12">
        <v>100</v>
      </c>
      <c r="Q40" s="12">
        <v>2544</v>
      </c>
    </row>
    <row r="41" spans="1:17" x14ac:dyDescent="0.3">
      <c r="A41" s="12" t="s">
        <v>127</v>
      </c>
      <c r="B41" s="12" t="s">
        <v>4</v>
      </c>
      <c r="C41" s="12">
        <v>1</v>
      </c>
      <c r="D41" s="12">
        <v>0</v>
      </c>
      <c r="E41" s="12">
        <v>0</v>
      </c>
      <c r="F41" s="12">
        <v>1</v>
      </c>
      <c r="G41" s="13">
        <v>0</v>
      </c>
      <c r="H41" s="14">
        <v>0</v>
      </c>
      <c r="J41" s="12">
        <v>1527</v>
      </c>
      <c r="K41" s="23">
        <v>1527</v>
      </c>
      <c r="L41" s="12">
        <v>1708</v>
      </c>
      <c r="N41" s="12">
        <v>0</v>
      </c>
      <c r="P41" s="12">
        <v>0</v>
      </c>
      <c r="Q41" s="12">
        <v>0</v>
      </c>
    </row>
    <row r="42" spans="1:17" x14ac:dyDescent="0.3">
      <c r="B42" s="12" t="s">
        <v>2</v>
      </c>
      <c r="C42" s="12">
        <v>3</v>
      </c>
      <c r="D42" s="12">
        <v>1</v>
      </c>
      <c r="E42" s="12">
        <v>2</v>
      </c>
      <c r="F42" s="12">
        <v>0</v>
      </c>
      <c r="G42" s="13">
        <v>2</v>
      </c>
      <c r="H42" s="14">
        <v>0.67</v>
      </c>
      <c r="I42" s="12">
        <v>1702</v>
      </c>
      <c r="J42" s="12">
        <v>4732</v>
      </c>
      <c r="K42" s="23">
        <v>1577</v>
      </c>
      <c r="N42" s="12">
        <v>67</v>
      </c>
      <c r="P42" s="12">
        <v>201</v>
      </c>
      <c r="Q42" s="12">
        <v>5106</v>
      </c>
    </row>
    <row r="43" spans="1:17" x14ac:dyDescent="0.3">
      <c r="A43" s="12" t="s">
        <v>135</v>
      </c>
      <c r="B43" s="12" t="s">
        <v>2</v>
      </c>
      <c r="C43" s="12">
        <v>4</v>
      </c>
      <c r="D43" s="12">
        <v>1</v>
      </c>
      <c r="E43" s="12">
        <v>1</v>
      </c>
      <c r="F43" s="12">
        <v>2</v>
      </c>
      <c r="G43" s="13">
        <v>1.5</v>
      </c>
      <c r="H43" s="14">
        <v>0.38</v>
      </c>
      <c r="I43" s="12">
        <v>1626</v>
      </c>
      <c r="J43" s="12">
        <v>6853</v>
      </c>
      <c r="K43" s="23">
        <v>1713</v>
      </c>
      <c r="L43" s="12">
        <v>1696</v>
      </c>
      <c r="N43" s="12">
        <v>38</v>
      </c>
      <c r="P43" s="12">
        <v>152</v>
      </c>
      <c r="Q43" s="12">
        <v>6504</v>
      </c>
    </row>
    <row r="44" spans="1:17" x14ac:dyDescent="0.3">
      <c r="C44" s="13">
        <v>80</v>
      </c>
      <c r="D44" s="13">
        <v>32</v>
      </c>
      <c r="E44" s="13">
        <v>19</v>
      </c>
      <c r="F44" s="13">
        <v>29</v>
      </c>
      <c r="G44" s="13">
        <v>41.5</v>
      </c>
      <c r="H44" s="24">
        <v>0.52</v>
      </c>
      <c r="I44" s="26">
        <v>1698</v>
      </c>
      <c r="J44" s="13">
        <v>134729</v>
      </c>
      <c r="K44" s="25">
        <v>1684</v>
      </c>
      <c r="P44" s="13">
        <v>4149</v>
      </c>
      <c r="Q44" s="13">
        <v>134830</v>
      </c>
    </row>
    <row r="45" spans="1:17" x14ac:dyDescent="0.3">
      <c r="C45" s="13"/>
      <c r="D45" s="13"/>
      <c r="E45" s="13"/>
      <c r="F45" s="13"/>
      <c r="G45" s="13"/>
      <c r="H45" s="24"/>
      <c r="I45" s="26"/>
      <c r="J45" s="13"/>
      <c r="K45" s="25"/>
    </row>
    <row r="46" spans="1:17" x14ac:dyDescent="0.3">
      <c r="A46" s="22" t="s">
        <v>147</v>
      </c>
      <c r="C46" s="13"/>
      <c r="D46" s="13"/>
      <c r="E46" s="13"/>
      <c r="F46" s="13"/>
      <c r="G46" s="13"/>
      <c r="H46" s="24"/>
      <c r="I46" s="26"/>
      <c r="J46" s="13"/>
      <c r="K46" s="25"/>
    </row>
    <row r="47" spans="1:17" x14ac:dyDescent="0.3">
      <c r="C47" s="12" t="s">
        <v>75</v>
      </c>
      <c r="D47" s="12" t="s">
        <v>76</v>
      </c>
      <c r="E47" s="12" t="s">
        <v>77</v>
      </c>
      <c r="F47" s="12" t="s">
        <v>75</v>
      </c>
      <c r="G47" s="12" t="s">
        <v>0</v>
      </c>
      <c r="H47" s="12" t="s">
        <v>5</v>
      </c>
      <c r="I47" s="12" t="s">
        <v>79</v>
      </c>
      <c r="J47" s="12" t="s">
        <v>14</v>
      </c>
      <c r="K47" s="12" t="s">
        <v>1</v>
      </c>
      <c r="L47" s="12" t="s">
        <v>78</v>
      </c>
      <c r="N47" s="12" t="s">
        <v>178</v>
      </c>
      <c r="P47" s="12" t="s">
        <v>185</v>
      </c>
      <c r="Q47" s="12" t="s">
        <v>186</v>
      </c>
    </row>
    <row r="48" spans="1:17" x14ac:dyDescent="0.3">
      <c r="A48" s="12" t="s">
        <v>142</v>
      </c>
      <c r="B48" s="12" t="s">
        <v>2</v>
      </c>
      <c r="C48" s="12">
        <v>5</v>
      </c>
      <c r="D48" s="12">
        <v>1</v>
      </c>
      <c r="E48" s="12">
        <v>0</v>
      </c>
      <c r="F48" s="12">
        <v>4</v>
      </c>
      <c r="G48" s="13">
        <v>1</v>
      </c>
      <c r="H48" s="14">
        <v>0.2</v>
      </c>
      <c r="I48" s="12">
        <v>1010</v>
      </c>
      <c r="J48" s="12">
        <v>6250</v>
      </c>
      <c r="K48" s="23">
        <v>1250</v>
      </c>
      <c r="L48" s="12">
        <v>1100</v>
      </c>
      <c r="N48" s="12">
        <v>20</v>
      </c>
      <c r="P48" s="12">
        <v>100</v>
      </c>
      <c r="Q48" s="12">
        <v>5050</v>
      </c>
    </row>
    <row r="49" spans="1:17" x14ac:dyDescent="0.3">
      <c r="A49" s="12" t="s">
        <v>149</v>
      </c>
      <c r="B49" s="12" t="s">
        <v>2</v>
      </c>
      <c r="C49" s="12">
        <v>8</v>
      </c>
      <c r="D49" s="12">
        <v>5</v>
      </c>
      <c r="E49" s="12">
        <v>1</v>
      </c>
      <c r="F49" s="12">
        <v>2</v>
      </c>
      <c r="G49" s="13">
        <v>5.5</v>
      </c>
      <c r="H49" s="14">
        <v>0.69</v>
      </c>
      <c r="I49" s="12">
        <v>1444</v>
      </c>
      <c r="J49" s="12">
        <v>10421</v>
      </c>
      <c r="K49" s="23">
        <v>1303</v>
      </c>
      <c r="L49" s="12">
        <v>1108</v>
      </c>
      <c r="N49" s="12">
        <v>69</v>
      </c>
      <c r="P49" s="12">
        <v>552</v>
      </c>
      <c r="Q49" s="12">
        <v>11552</v>
      </c>
    </row>
    <row r="50" spans="1:17" x14ac:dyDescent="0.3">
      <c r="A50" s="12" t="s">
        <v>160</v>
      </c>
      <c r="B50" s="12" t="s">
        <v>4</v>
      </c>
      <c r="C50" s="12">
        <v>1</v>
      </c>
      <c r="D50" s="12">
        <v>0</v>
      </c>
      <c r="E50" s="12">
        <v>0</v>
      </c>
      <c r="F50" s="12">
        <v>1</v>
      </c>
      <c r="G50" s="13">
        <v>0</v>
      </c>
      <c r="H50" s="14">
        <v>0</v>
      </c>
      <c r="J50" s="12">
        <v>2065</v>
      </c>
      <c r="K50" s="23">
        <v>2065</v>
      </c>
      <c r="L50" s="12">
        <v>1125</v>
      </c>
      <c r="N50" s="12">
        <v>0</v>
      </c>
      <c r="P50" s="12">
        <v>0</v>
      </c>
      <c r="Q50" s="12">
        <v>0</v>
      </c>
    </row>
    <row r="51" spans="1:17" x14ac:dyDescent="0.3">
      <c r="B51" s="12" t="s">
        <v>2</v>
      </c>
      <c r="C51" s="12">
        <v>7</v>
      </c>
      <c r="D51" s="12">
        <v>2</v>
      </c>
      <c r="E51" s="12">
        <v>3</v>
      </c>
      <c r="F51" s="12">
        <v>2</v>
      </c>
      <c r="G51" s="13">
        <v>3.5</v>
      </c>
      <c r="H51" s="14">
        <v>0.5</v>
      </c>
      <c r="I51" s="12">
        <v>1669</v>
      </c>
      <c r="J51" s="12">
        <v>11686</v>
      </c>
      <c r="K51" s="23">
        <v>1669</v>
      </c>
      <c r="N51" s="12">
        <v>50</v>
      </c>
      <c r="P51" s="12">
        <v>350</v>
      </c>
      <c r="Q51" s="12">
        <v>11683</v>
      </c>
    </row>
    <row r="52" spans="1:17" x14ac:dyDescent="0.3">
      <c r="B52" s="12" t="s">
        <v>3</v>
      </c>
      <c r="C52" s="12">
        <v>7</v>
      </c>
      <c r="D52" s="12">
        <v>3</v>
      </c>
      <c r="E52" s="12">
        <v>1</v>
      </c>
      <c r="F52" s="12">
        <v>3</v>
      </c>
      <c r="G52" s="13">
        <v>3.5</v>
      </c>
      <c r="H52" s="14">
        <v>0.5</v>
      </c>
      <c r="I52" s="12">
        <v>1559</v>
      </c>
      <c r="J52" s="12">
        <v>10913</v>
      </c>
      <c r="K52" s="23">
        <v>1559</v>
      </c>
      <c r="N52" s="12">
        <v>50</v>
      </c>
      <c r="P52" s="12">
        <v>350</v>
      </c>
      <c r="Q52" s="12">
        <v>10913</v>
      </c>
    </row>
    <row r="53" spans="1:17" x14ac:dyDescent="0.3">
      <c r="A53" s="12" t="s">
        <v>173</v>
      </c>
      <c r="B53" s="12" t="s">
        <v>4</v>
      </c>
      <c r="C53" s="12">
        <v>5</v>
      </c>
      <c r="D53" s="12">
        <v>1</v>
      </c>
      <c r="E53" s="12">
        <v>2</v>
      </c>
      <c r="F53" s="12">
        <v>2</v>
      </c>
      <c r="G53" s="13">
        <v>2</v>
      </c>
      <c r="H53" s="14">
        <v>0.4</v>
      </c>
      <c r="I53" s="12">
        <v>1814</v>
      </c>
      <c r="J53" s="12">
        <v>9430</v>
      </c>
      <c r="K53" s="23">
        <v>1886</v>
      </c>
      <c r="L53" s="12">
        <v>1256</v>
      </c>
      <c r="N53" s="12">
        <v>40</v>
      </c>
      <c r="P53" s="12">
        <v>200</v>
      </c>
      <c r="Q53" s="12">
        <v>9070</v>
      </c>
    </row>
    <row r="54" spans="1:17" x14ac:dyDescent="0.3">
      <c r="B54" s="12" t="s">
        <v>2</v>
      </c>
      <c r="C54" s="12">
        <v>6</v>
      </c>
      <c r="D54" s="12">
        <v>2</v>
      </c>
      <c r="E54" s="12">
        <v>1</v>
      </c>
      <c r="F54" s="12">
        <v>3</v>
      </c>
      <c r="G54" s="13">
        <v>2.5</v>
      </c>
      <c r="H54" s="14">
        <v>0.42</v>
      </c>
      <c r="I54" s="12">
        <v>1771</v>
      </c>
      <c r="J54" s="12">
        <v>10965</v>
      </c>
      <c r="K54" s="23">
        <v>1828</v>
      </c>
      <c r="N54" s="12">
        <v>42</v>
      </c>
      <c r="P54" s="12">
        <v>252</v>
      </c>
      <c r="Q54" s="12">
        <v>10626</v>
      </c>
    </row>
    <row r="55" spans="1:17" x14ac:dyDescent="0.3">
      <c r="B55" s="12" t="s">
        <v>3</v>
      </c>
      <c r="C55" s="12">
        <v>6</v>
      </c>
      <c r="D55" s="12">
        <v>3</v>
      </c>
      <c r="E55" s="12">
        <v>1</v>
      </c>
      <c r="F55" s="12">
        <v>2</v>
      </c>
      <c r="G55" s="13">
        <v>3.5</v>
      </c>
      <c r="H55" s="14">
        <v>0.57999999999999996</v>
      </c>
      <c r="I55" s="12">
        <v>1462</v>
      </c>
      <c r="J55" s="12">
        <v>8427</v>
      </c>
      <c r="K55" s="23">
        <v>1405</v>
      </c>
      <c r="N55" s="12">
        <v>58</v>
      </c>
      <c r="P55" s="12">
        <v>348</v>
      </c>
      <c r="Q55" s="12">
        <v>8772</v>
      </c>
    </row>
    <row r="56" spans="1:17" x14ac:dyDescent="0.3">
      <c r="A56" s="12" t="s">
        <v>179</v>
      </c>
      <c r="B56" s="12" t="s">
        <v>4</v>
      </c>
      <c r="C56" s="12">
        <v>7</v>
      </c>
      <c r="D56" s="12">
        <v>2</v>
      </c>
      <c r="E56" s="12">
        <v>2</v>
      </c>
      <c r="F56" s="12">
        <v>3</v>
      </c>
      <c r="G56" s="13">
        <v>3</v>
      </c>
      <c r="H56" s="14">
        <v>0.43</v>
      </c>
      <c r="I56" s="12">
        <v>1750</v>
      </c>
      <c r="J56" s="12">
        <v>12600</v>
      </c>
      <c r="K56" s="23">
        <v>1800</v>
      </c>
      <c r="L56" s="12">
        <v>1642</v>
      </c>
      <c r="N56" s="12">
        <v>43</v>
      </c>
      <c r="P56" s="12">
        <v>301</v>
      </c>
      <c r="Q56" s="12">
        <v>12250</v>
      </c>
    </row>
    <row r="57" spans="1:17" x14ac:dyDescent="0.3">
      <c r="B57" s="12" t="s">
        <v>120</v>
      </c>
      <c r="C57" s="12">
        <v>10</v>
      </c>
      <c r="D57" s="12">
        <v>3</v>
      </c>
      <c r="E57" s="12">
        <v>2</v>
      </c>
      <c r="F57" s="12">
        <v>5</v>
      </c>
      <c r="G57" s="13">
        <v>4</v>
      </c>
      <c r="H57" s="14">
        <v>0.4</v>
      </c>
      <c r="I57" s="12">
        <v>1729</v>
      </c>
      <c r="J57" s="12">
        <v>18006</v>
      </c>
      <c r="K57" s="23">
        <v>1801</v>
      </c>
      <c r="N57" s="12">
        <v>40</v>
      </c>
      <c r="P57" s="12">
        <v>400</v>
      </c>
      <c r="Q57" s="12">
        <v>17290</v>
      </c>
    </row>
    <row r="58" spans="1:17" x14ac:dyDescent="0.3">
      <c r="B58" s="12" t="s">
        <v>2</v>
      </c>
      <c r="C58" s="12">
        <v>4</v>
      </c>
      <c r="D58" s="12">
        <v>0</v>
      </c>
      <c r="E58" s="12">
        <v>0</v>
      </c>
      <c r="F58" s="12">
        <v>4</v>
      </c>
      <c r="G58" s="13">
        <v>0</v>
      </c>
      <c r="H58" s="14">
        <v>0</v>
      </c>
      <c r="J58" s="12">
        <v>7676</v>
      </c>
      <c r="K58" s="23">
        <v>1919</v>
      </c>
      <c r="N58" s="12">
        <v>0</v>
      </c>
      <c r="P58" s="12">
        <v>0</v>
      </c>
      <c r="Q58" s="12">
        <v>0</v>
      </c>
    </row>
    <row r="59" spans="1:17" x14ac:dyDescent="0.3">
      <c r="C59" s="13">
        <v>66</v>
      </c>
      <c r="D59" s="13">
        <v>22</v>
      </c>
      <c r="E59" s="13">
        <v>13</v>
      </c>
      <c r="F59" s="13">
        <v>31</v>
      </c>
      <c r="G59" s="13">
        <v>28.5</v>
      </c>
      <c r="H59" s="24">
        <v>0.43</v>
      </c>
      <c r="I59" s="26">
        <v>1593</v>
      </c>
      <c r="J59" s="13">
        <v>108439</v>
      </c>
      <c r="K59" s="25">
        <v>1643</v>
      </c>
      <c r="P59" s="13">
        <v>2853</v>
      </c>
      <c r="Q59" s="13">
        <v>97206</v>
      </c>
    </row>
    <row r="60" spans="1:17" x14ac:dyDescent="0.3">
      <c r="C60" s="13"/>
      <c r="D60" s="13"/>
      <c r="E60" s="13"/>
      <c r="F60" s="13"/>
      <c r="G60" s="13"/>
      <c r="H60" s="24"/>
      <c r="I60" s="26"/>
      <c r="J60" s="13"/>
      <c r="K60" s="25"/>
    </row>
    <row r="61" spans="1:17" x14ac:dyDescent="0.3">
      <c r="A61" s="22" t="s">
        <v>153</v>
      </c>
    </row>
    <row r="62" spans="1:17" x14ac:dyDescent="0.3">
      <c r="C62" s="12" t="s">
        <v>75</v>
      </c>
      <c r="D62" s="12" t="s">
        <v>76</v>
      </c>
      <c r="E62" s="12" t="s">
        <v>77</v>
      </c>
      <c r="F62" s="12" t="s">
        <v>75</v>
      </c>
      <c r="G62" s="12" t="s">
        <v>0</v>
      </c>
      <c r="H62" s="12" t="s">
        <v>5</v>
      </c>
      <c r="I62" s="12" t="s">
        <v>79</v>
      </c>
      <c r="J62" s="12" t="s">
        <v>14</v>
      </c>
      <c r="K62" s="12" t="s">
        <v>1</v>
      </c>
      <c r="L62" s="12" t="s">
        <v>78</v>
      </c>
      <c r="N62" s="12" t="s">
        <v>178</v>
      </c>
      <c r="P62" s="12" t="s">
        <v>185</v>
      </c>
      <c r="Q62" s="12" t="s">
        <v>186</v>
      </c>
    </row>
    <row r="63" spans="1:17" x14ac:dyDescent="0.3">
      <c r="A63" s="12" t="s">
        <v>149</v>
      </c>
      <c r="B63" s="12" t="s">
        <v>2</v>
      </c>
      <c r="C63" s="12">
        <v>1</v>
      </c>
      <c r="D63" s="12">
        <v>1</v>
      </c>
      <c r="E63" s="12">
        <v>0</v>
      </c>
      <c r="F63" s="12">
        <v>0</v>
      </c>
      <c r="G63" s="13">
        <v>1</v>
      </c>
      <c r="H63" s="14">
        <v>1</v>
      </c>
      <c r="I63" s="12">
        <v>2050</v>
      </c>
      <c r="J63" s="12">
        <v>1250</v>
      </c>
      <c r="K63" s="23">
        <v>1250</v>
      </c>
      <c r="L63" s="12" t="s">
        <v>38</v>
      </c>
      <c r="N63" s="12">
        <v>100</v>
      </c>
      <c r="P63" s="12">
        <v>100</v>
      </c>
      <c r="Q63" s="12">
        <v>2050</v>
      </c>
    </row>
    <row r="64" spans="1:17" x14ac:dyDescent="0.3">
      <c r="A64" s="12" t="s">
        <v>173</v>
      </c>
      <c r="B64" s="12" t="s">
        <v>2</v>
      </c>
      <c r="C64" s="12">
        <v>1</v>
      </c>
      <c r="D64" s="12">
        <v>0</v>
      </c>
      <c r="E64" s="12">
        <v>0</v>
      </c>
      <c r="F64" s="12">
        <v>1</v>
      </c>
      <c r="G64" s="13">
        <v>0</v>
      </c>
      <c r="H64" s="14">
        <v>0</v>
      </c>
      <c r="J64" s="12">
        <v>1528</v>
      </c>
      <c r="K64" s="23">
        <v>1528</v>
      </c>
      <c r="L64" s="12" t="s">
        <v>38</v>
      </c>
      <c r="N64" s="12">
        <v>0</v>
      </c>
      <c r="P64" s="12">
        <v>0</v>
      </c>
      <c r="Q64" s="12">
        <v>0</v>
      </c>
    </row>
    <row r="65" spans="1:17" x14ac:dyDescent="0.3">
      <c r="C65" s="13">
        <v>2</v>
      </c>
      <c r="D65" s="13">
        <v>1</v>
      </c>
      <c r="E65" s="13">
        <v>0</v>
      </c>
      <c r="F65" s="13">
        <v>1</v>
      </c>
      <c r="G65" s="13">
        <v>1</v>
      </c>
      <c r="H65" s="24">
        <v>0.5</v>
      </c>
      <c r="I65" s="26">
        <v>1389</v>
      </c>
      <c r="J65" s="13">
        <v>2778</v>
      </c>
      <c r="K65" s="25">
        <v>1389</v>
      </c>
      <c r="P65" s="13">
        <v>100</v>
      </c>
      <c r="Q65" s="13">
        <v>2050</v>
      </c>
    </row>
    <row r="66" spans="1:17" x14ac:dyDescent="0.3">
      <c r="C66" s="13"/>
      <c r="D66" s="13"/>
      <c r="E66" s="13"/>
      <c r="F66" s="13"/>
      <c r="G66" s="13"/>
      <c r="H66" s="24"/>
      <c r="I66" s="26"/>
      <c r="J66" s="13"/>
      <c r="K66" s="25"/>
    </row>
    <row r="67" spans="1:17" x14ac:dyDescent="0.3">
      <c r="A67" s="22" t="s">
        <v>177</v>
      </c>
    </row>
    <row r="68" spans="1:17" x14ac:dyDescent="0.3">
      <c r="C68" s="12" t="s">
        <v>75</v>
      </c>
      <c r="D68" s="12" t="s">
        <v>76</v>
      </c>
      <c r="E68" s="12" t="s">
        <v>77</v>
      </c>
      <c r="F68" s="12" t="s">
        <v>75</v>
      </c>
      <c r="G68" s="12" t="s">
        <v>0</v>
      </c>
      <c r="H68" s="12" t="s">
        <v>5</v>
      </c>
      <c r="I68" s="12" t="s">
        <v>79</v>
      </c>
      <c r="J68" s="12" t="s">
        <v>14</v>
      </c>
      <c r="K68" s="12" t="s">
        <v>1</v>
      </c>
      <c r="L68" s="12" t="s">
        <v>78</v>
      </c>
      <c r="N68" s="12" t="s">
        <v>178</v>
      </c>
    </row>
    <row r="69" spans="1:17" x14ac:dyDescent="0.3">
      <c r="A69" s="12" t="s">
        <v>173</v>
      </c>
      <c r="B69" s="12" t="s">
        <v>2</v>
      </c>
      <c r="C69" s="12">
        <v>1</v>
      </c>
      <c r="D69" s="12">
        <v>0</v>
      </c>
      <c r="E69" s="12">
        <v>1</v>
      </c>
      <c r="F69" s="12">
        <v>0</v>
      </c>
      <c r="G69" s="13">
        <v>0.5</v>
      </c>
      <c r="H69" s="14">
        <v>0.5</v>
      </c>
      <c r="I69" s="12">
        <v>1250</v>
      </c>
      <c r="J69" s="12">
        <v>1250</v>
      </c>
      <c r="K69" s="23">
        <v>1250</v>
      </c>
      <c r="L69" s="12" t="s">
        <v>38</v>
      </c>
      <c r="N69" s="12">
        <v>50</v>
      </c>
      <c r="P69" s="12">
        <v>50</v>
      </c>
      <c r="Q69" s="12">
        <v>1250</v>
      </c>
    </row>
    <row r="70" spans="1:17" x14ac:dyDescent="0.3">
      <c r="A70" s="12" t="s">
        <v>179</v>
      </c>
      <c r="B70" s="12" t="s">
        <v>2</v>
      </c>
      <c r="C70" s="12">
        <v>3</v>
      </c>
      <c r="D70" s="12">
        <v>2</v>
      </c>
      <c r="E70" s="12">
        <v>0</v>
      </c>
      <c r="F70" s="12">
        <v>1</v>
      </c>
      <c r="G70" s="13">
        <v>2</v>
      </c>
      <c r="H70" s="14">
        <v>0.67</v>
      </c>
      <c r="I70" s="12">
        <v>1650</v>
      </c>
      <c r="J70" s="12">
        <v>4574</v>
      </c>
      <c r="K70" s="23">
        <v>1525</v>
      </c>
      <c r="L70" s="12" t="s">
        <v>38</v>
      </c>
      <c r="N70" s="12">
        <v>67</v>
      </c>
      <c r="P70" s="12">
        <v>201</v>
      </c>
      <c r="Q70" s="12">
        <v>4950</v>
      </c>
    </row>
    <row r="71" spans="1:17" x14ac:dyDescent="0.3">
      <c r="C71" s="13">
        <v>4</v>
      </c>
      <c r="D71" s="13">
        <v>2</v>
      </c>
      <c r="E71" s="13">
        <v>1</v>
      </c>
      <c r="F71" s="13">
        <v>1</v>
      </c>
      <c r="G71" s="13">
        <v>2.5</v>
      </c>
      <c r="H71" s="24">
        <v>0.63</v>
      </c>
      <c r="I71" s="13">
        <v>1551</v>
      </c>
      <c r="J71" s="13">
        <v>5824</v>
      </c>
      <c r="K71" s="25">
        <v>1456</v>
      </c>
      <c r="P71" s="13">
        <v>251</v>
      </c>
      <c r="Q71" s="13">
        <v>6200</v>
      </c>
    </row>
    <row r="72" spans="1:17" x14ac:dyDescent="0.3">
      <c r="C72" s="13"/>
      <c r="D72" s="13"/>
      <c r="E72" s="13"/>
      <c r="F72" s="13"/>
      <c r="G72" s="13"/>
      <c r="H72" s="24"/>
      <c r="J72" s="13"/>
      <c r="K72" s="25"/>
    </row>
    <row r="73" spans="1:17" x14ac:dyDescent="0.3">
      <c r="A73" s="22" t="s">
        <v>91</v>
      </c>
    </row>
    <row r="74" spans="1:17" x14ac:dyDescent="0.3">
      <c r="C74" s="12" t="s">
        <v>75</v>
      </c>
      <c r="D74" s="12" t="s">
        <v>76</v>
      </c>
      <c r="E74" s="12" t="s">
        <v>77</v>
      </c>
      <c r="F74" s="12" t="s">
        <v>75</v>
      </c>
      <c r="G74" s="12" t="s">
        <v>0</v>
      </c>
      <c r="H74" s="12" t="s">
        <v>5</v>
      </c>
      <c r="I74" s="12" t="s">
        <v>79</v>
      </c>
      <c r="J74" s="12" t="s">
        <v>14</v>
      </c>
      <c r="K74" s="12" t="s">
        <v>1</v>
      </c>
      <c r="L74" s="12" t="s">
        <v>78</v>
      </c>
      <c r="N74" s="12" t="s">
        <v>178</v>
      </c>
      <c r="P74" s="12" t="s">
        <v>185</v>
      </c>
      <c r="Q74" s="12" t="s">
        <v>186</v>
      </c>
    </row>
    <row r="75" spans="1:17" x14ac:dyDescent="0.3">
      <c r="A75" s="12" t="s">
        <v>86</v>
      </c>
      <c r="B75" s="12" t="s">
        <v>3</v>
      </c>
      <c r="C75" s="12">
        <v>1</v>
      </c>
      <c r="D75" s="12">
        <v>0</v>
      </c>
      <c r="E75" s="12">
        <v>0</v>
      </c>
      <c r="F75" s="12">
        <v>1</v>
      </c>
      <c r="G75" s="13">
        <v>0</v>
      </c>
      <c r="H75" s="14">
        <v>0</v>
      </c>
      <c r="J75" s="12">
        <v>1544</v>
      </c>
      <c r="K75" s="23">
        <v>1544</v>
      </c>
      <c r="L75" s="12" t="s">
        <v>38</v>
      </c>
      <c r="N75" s="12">
        <v>0</v>
      </c>
      <c r="P75" s="12">
        <v>0</v>
      </c>
      <c r="Q75" s="12">
        <v>0</v>
      </c>
    </row>
    <row r="76" spans="1:17" x14ac:dyDescent="0.3">
      <c r="A76" s="12" t="s">
        <v>98</v>
      </c>
      <c r="B76" s="12" t="s">
        <v>2</v>
      </c>
      <c r="C76" s="12">
        <v>1</v>
      </c>
      <c r="D76" s="12">
        <v>0</v>
      </c>
      <c r="E76" s="12">
        <v>0</v>
      </c>
      <c r="F76" s="12">
        <v>1</v>
      </c>
      <c r="G76" s="13">
        <v>0</v>
      </c>
      <c r="H76" s="14">
        <v>0</v>
      </c>
      <c r="J76" s="12">
        <v>1550</v>
      </c>
      <c r="K76" s="23">
        <v>1550</v>
      </c>
      <c r="L76" s="12">
        <v>1258</v>
      </c>
      <c r="N76" s="12">
        <v>0</v>
      </c>
      <c r="P76" s="12">
        <v>0</v>
      </c>
      <c r="Q76" s="12">
        <v>0</v>
      </c>
    </row>
    <row r="77" spans="1:17" x14ac:dyDescent="0.3">
      <c r="B77" s="12" t="s">
        <v>3</v>
      </c>
      <c r="C77" s="12">
        <v>3</v>
      </c>
      <c r="D77" s="12">
        <v>1</v>
      </c>
      <c r="E77" s="12">
        <v>1</v>
      </c>
      <c r="F77" s="12">
        <v>1</v>
      </c>
      <c r="G77" s="13">
        <v>1.5</v>
      </c>
      <c r="H77" s="14">
        <v>0.5</v>
      </c>
      <c r="I77" s="12">
        <v>1305</v>
      </c>
      <c r="J77" s="12">
        <v>3914</v>
      </c>
      <c r="K77" s="23">
        <v>1305</v>
      </c>
      <c r="N77" s="12">
        <v>50</v>
      </c>
      <c r="P77" s="12">
        <v>150</v>
      </c>
      <c r="Q77" s="12">
        <v>3915</v>
      </c>
    </row>
    <row r="78" spans="1:17" x14ac:dyDescent="0.3">
      <c r="A78" s="12" t="s">
        <v>113</v>
      </c>
      <c r="B78" s="12" t="s">
        <v>2</v>
      </c>
      <c r="C78" s="12">
        <v>3</v>
      </c>
      <c r="D78" s="12">
        <v>1</v>
      </c>
      <c r="E78" s="12">
        <v>0</v>
      </c>
      <c r="F78" s="12">
        <v>2</v>
      </c>
      <c r="G78" s="13">
        <v>1</v>
      </c>
      <c r="H78" s="14">
        <v>0.33</v>
      </c>
      <c r="I78" s="12">
        <v>1330</v>
      </c>
      <c r="J78" s="12">
        <v>4364</v>
      </c>
      <c r="K78" s="23">
        <v>1455</v>
      </c>
      <c r="L78" s="12">
        <v>1213</v>
      </c>
      <c r="N78" s="12">
        <v>33</v>
      </c>
      <c r="P78" s="12">
        <v>99</v>
      </c>
      <c r="Q78" s="12">
        <v>3990</v>
      </c>
    </row>
    <row r="79" spans="1:17" x14ac:dyDescent="0.3">
      <c r="A79" s="12" t="s">
        <v>117</v>
      </c>
      <c r="B79" s="12" t="s">
        <v>2</v>
      </c>
      <c r="C79" s="12">
        <v>3</v>
      </c>
      <c r="D79" s="12">
        <v>1</v>
      </c>
      <c r="E79" s="12">
        <v>0</v>
      </c>
      <c r="F79" s="12">
        <v>2</v>
      </c>
      <c r="G79" s="13">
        <v>1</v>
      </c>
      <c r="H79" s="14">
        <v>0.33</v>
      </c>
      <c r="I79" s="12">
        <v>1560</v>
      </c>
      <c r="J79" s="12">
        <v>5055</v>
      </c>
      <c r="K79" s="23">
        <v>1685</v>
      </c>
      <c r="L79" s="12">
        <v>1224</v>
      </c>
      <c r="N79" s="12">
        <v>33</v>
      </c>
      <c r="P79" s="12">
        <v>99</v>
      </c>
      <c r="Q79" s="12">
        <v>4680</v>
      </c>
    </row>
    <row r="80" spans="1:17" x14ac:dyDescent="0.3">
      <c r="A80" s="12" t="s">
        <v>121</v>
      </c>
      <c r="B80" s="12" t="s">
        <v>2</v>
      </c>
      <c r="C80" s="12">
        <v>1</v>
      </c>
      <c r="D80" s="12">
        <v>1</v>
      </c>
      <c r="E80" s="12">
        <v>0</v>
      </c>
      <c r="F80" s="12">
        <v>0</v>
      </c>
      <c r="G80" s="13">
        <v>1</v>
      </c>
      <c r="H80" s="14">
        <v>1</v>
      </c>
      <c r="I80" s="12">
        <v>2108</v>
      </c>
      <c r="J80" s="12">
        <v>1308</v>
      </c>
      <c r="K80" s="23">
        <v>1308</v>
      </c>
      <c r="L80" s="12">
        <v>1245</v>
      </c>
      <c r="N80" s="12">
        <v>100</v>
      </c>
      <c r="P80" s="12">
        <v>100</v>
      </c>
      <c r="Q80" s="12">
        <v>2108</v>
      </c>
    </row>
    <row r="81" spans="1:17" x14ac:dyDescent="0.3">
      <c r="A81" s="12" t="s">
        <v>127</v>
      </c>
      <c r="B81" s="12" t="s">
        <v>2</v>
      </c>
      <c r="C81" s="12">
        <v>1</v>
      </c>
      <c r="D81" s="12">
        <v>0</v>
      </c>
      <c r="E81" s="12">
        <v>0</v>
      </c>
      <c r="F81" s="12">
        <v>1</v>
      </c>
      <c r="G81" s="15">
        <v>0</v>
      </c>
      <c r="H81" s="14">
        <v>0</v>
      </c>
      <c r="J81" s="12">
        <v>1506</v>
      </c>
      <c r="K81" s="12">
        <v>1506</v>
      </c>
      <c r="L81" s="12">
        <v>1260</v>
      </c>
      <c r="N81" s="12">
        <v>0</v>
      </c>
      <c r="P81" s="12">
        <v>0</v>
      </c>
      <c r="Q81" s="12">
        <v>0</v>
      </c>
    </row>
    <row r="82" spans="1:17" x14ac:dyDescent="0.3">
      <c r="C82" s="13">
        <v>13</v>
      </c>
      <c r="D82" s="13">
        <v>4</v>
      </c>
      <c r="E82" s="13">
        <v>1</v>
      </c>
      <c r="F82" s="13">
        <v>8</v>
      </c>
      <c r="G82" s="13">
        <v>4.5</v>
      </c>
      <c r="H82" s="24">
        <v>0.35</v>
      </c>
      <c r="I82" s="26">
        <v>1370</v>
      </c>
      <c r="J82" s="13">
        <v>19241</v>
      </c>
      <c r="K82" s="25">
        <v>1480</v>
      </c>
      <c r="P82" s="13">
        <v>448</v>
      </c>
      <c r="Q82" s="13">
        <v>14693</v>
      </c>
    </row>
    <row r="84" spans="1:17" x14ac:dyDescent="0.3">
      <c r="A84" s="22" t="s">
        <v>39</v>
      </c>
    </row>
    <row r="85" spans="1:17" x14ac:dyDescent="0.3">
      <c r="C85" s="12" t="s">
        <v>75</v>
      </c>
      <c r="D85" s="12" t="s">
        <v>76</v>
      </c>
      <c r="E85" s="12" t="s">
        <v>77</v>
      </c>
      <c r="F85" s="12" t="s">
        <v>75</v>
      </c>
      <c r="G85" s="12" t="s">
        <v>0</v>
      </c>
      <c r="H85" s="12" t="s">
        <v>5</v>
      </c>
      <c r="I85" s="12" t="s">
        <v>79</v>
      </c>
      <c r="J85" s="12" t="s">
        <v>14</v>
      </c>
      <c r="K85" s="12" t="s">
        <v>1</v>
      </c>
      <c r="L85" s="12" t="s">
        <v>78</v>
      </c>
      <c r="N85" s="12" t="s">
        <v>178</v>
      </c>
      <c r="P85" s="12" t="s">
        <v>185</v>
      </c>
      <c r="Q85" s="12" t="s">
        <v>186</v>
      </c>
    </row>
    <row r="86" spans="1:17" x14ac:dyDescent="0.3">
      <c r="A86" s="12" t="s">
        <v>12</v>
      </c>
      <c r="B86" s="12" t="s">
        <v>2</v>
      </c>
      <c r="C86" s="12">
        <v>1</v>
      </c>
      <c r="D86" s="12">
        <v>0</v>
      </c>
      <c r="E86" s="12">
        <v>0</v>
      </c>
      <c r="F86" s="12">
        <v>1</v>
      </c>
      <c r="G86" s="13">
        <v>0</v>
      </c>
      <c r="H86" s="14">
        <v>0</v>
      </c>
      <c r="J86" s="12">
        <v>1697</v>
      </c>
      <c r="K86" s="23">
        <v>1697</v>
      </c>
      <c r="L86" s="12" t="s">
        <v>38</v>
      </c>
      <c r="N86" s="12">
        <v>0</v>
      </c>
      <c r="P86" s="12">
        <v>0</v>
      </c>
      <c r="Q86" s="12">
        <v>0</v>
      </c>
    </row>
    <row r="87" spans="1:17" x14ac:dyDescent="0.3">
      <c r="B87" s="12" t="s">
        <v>3</v>
      </c>
      <c r="C87" s="12">
        <v>3</v>
      </c>
      <c r="D87" s="12">
        <v>0</v>
      </c>
      <c r="E87" s="12">
        <v>0</v>
      </c>
      <c r="F87" s="12">
        <v>3</v>
      </c>
      <c r="G87" s="13">
        <v>0</v>
      </c>
      <c r="H87" s="14">
        <v>0</v>
      </c>
      <c r="J87" s="12">
        <v>4528</v>
      </c>
      <c r="K87" s="23">
        <v>1509</v>
      </c>
      <c r="N87" s="12">
        <v>0</v>
      </c>
      <c r="P87" s="12">
        <v>0</v>
      </c>
      <c r="Q87" s="12">
        <v>0</v>
      </c>
    </row>
    <row r="88" spans="1:17" x14ac:dyDescent="0.3">
      <c r="C88" s="13">
        <v>4</v>
      </c>
      <c r="D88" s="13">
        <v>0</v>
      </c>
      <c r="E88" s="13">
        <v>0</v>
      </c>
      <c r="F88" s="13">
        <v>4</v>
      </c>
      <c r="G88" s="13">
        <v>0</v>
      </c>
      <c r="H88" s="24">
        <v>0</v>
      </c>
      <c r="I88" s="13"/>
      <c r="J88" s="13">
        <v>6225</v>
      </c>
      <c r="K88" s="25">
        <v>1556</v>
      </c>
      <c r="P88" s="13">
        <v>0</v>
      </c>
      <c r="Q88" s="13">
        <v>0</v>
      </c>
    </row>
    <row r="89" spans="1:17" x14ac:dyDescent="0.3">
      <c r="C89" s="13"/>
      <c r="D89" s="13"/>
      <c r="E89" s="13"/>
      <c r="F89" s="13"/>
      <c r="G89" s="13"/>
      <c r="H89" s="24"/>
      <c r="I89" s="13"/>
      <c r="J89" s="13"/>
      <c r="K89" s="25"/>
    </row>
    <row r="90" spans="1:17" x14ac:dyDescent="0.3">
      <c r="A90" s="22" t="s">
        <v>24</v>
      </c>
    </row>
    <row r="91" spans="1:17" x14ac:dyDescent="0.3">
      <c r="C91" s="12" t="s">
        <v>75</v>
      </c>
      <c r="D91" s="12" t="s">
        <v>76</v>
      </c>
      <c r="E91" s="12" t="s">
        <v>77</v>
      </c>
      <c r="F91" s="12" t="s">
        <v>75</v>
      </c>
      <c r="G91" s="12" t="s">
        <v>0</v>
      </c>
      <c r="H91" s="12" t="s">
        <v>5</v>
      </c>
      <c r="I91" s="12" t="s">
        <v>79</v>
      </c>
      <c r="J91" s="12" t="s">
        <v>14</v>
      </c>
      <c r="K91" s="12" t="s">
        <v>1</v>
      </c>
      <c r="L91" s="12" t="s">
        <v>78</v>
      </c>
      <c r="N91" s="12" t="s">
        <v>178</v>
      </c>
      <c r="P91" s="12" t="s">
        <v>185</v>
      </c>
      <c r="Q91" s="12" t="s">
        <v>186</v>
      </c>
    </row>
    <row r="92" spans="1:17" x14ac:dyDescent="0.3">
      <c r="A92" s="12" t="s">
        <v>8</v>
      </c>
      <c r="B92" s="12" t="s">
        <v>3</v>
      </c>
      <c r="C92" s="12">
        <v>2</v>
      </c>
      <c r="D92" s="12">
        <v>1</v>
      </c>
      <c r="E92" s="12">
        <v>0</v>
      </c>
      <c r="F92" s="12">
        <v>1</v>
      </c>
      <c r="G92" s="13">
        <v>1</v>
      </c>
      <c r="H92" s="14">
        <v>0.5</v>
      </c>
      <c r="I92" s="12">
        <v>1361</v>
      </c>
      <c r="J92" s="12">
        <v>2721</v>
      </c>
      <c r="K92" s="23">
        <v>1361</v>
      </c>
      <c r="L92" s="12" t="s">
        <v>38</v>
      </c>
      <c r="N92" s="12">
        <v>50</v>
      </c>
      <c r="P92" s="12">
        <v>100</v>
      </c>
      <c r="Q92" s="12">
        <v>2722</v>
      </c>
    </row>
    <row r="93" spans="1:17" x14ac:dyDescent="0.3">
      <c r="C93" s="13">
        <v>2</v>
      </c>
      <c r="D93" s="13">
        <v>1</v>
      </c>
      <c r="E93" s="13">
        <v>0</v>
      </c>
      <c r="F93" s="13">
        <v>1</v>
      </c>
      <c r="G93" s="13">
        <v>1</v>
      </c>
      <c r="H93" s="24">
        <v>0.5</v>
      </c>
      <c r="I93" s="26">
        <v>1361</v>
      </c>
      <c r="J93" s="13">
        <v>2721</v>
      </c>
      <c r="K93" s="25">
        <v>1361</v>
      </c>
      <c r="P93" s="13">
        <v>100</v>
      </c>
      <c r="Q93" s="13">
        <v>2722</v>
      </c>
    </row>
    <row r="95" spans="1:17" x14ac:dyDescent="0.3">
      <c r="A95" s="22" t="s">
        <v>25</v>
      </c>
    </row>
    <row r="96" spans="1:17" x14ac:dyDescent="0.3">
      <c r="C96" s="12" t="s">
        <v>75</v>
      </c>
      <c r="D96" s="12" t="s">
        <v>76</v>
      </c>
      <c r="E96" s="12" t="s">
        <v>77</v>
      </c>
      <c r="F96" s="12" t="s">
        <v>75</v>
      </c>
      <c r="G96" s="12" t="s">
        <v>0</v>
      </c>
      <c r="H96" s="12" t="s">
        <v>5</v>
      </c>
      <c r="I96" s="12" t="s">
        <v>79</v>
      </c>
      <c r="J96" s="12" t="s">
        <v>14</v>
      </c>
      <c r="K96" s="12" t="s">
        <v>1</v>
      </c>
      <c r="L96" s="12" t="s">
        <v>78</v>
      </c>
      <c r="N96" s="12" t="s">
        <v>178</v>
      </c>
      <c r="P96" s="12" t="s">
        <v>185</v>
      </c>
      <c r="Q96" s="12" t="s">
        <v>186</v>
      </c>
    </row>
    <row r="97" spans="1:17" x14ac:dyDescent="0.3">
      <c r="A97" s="12" t="s">
        <v>106</v>
      </c>
      <c r="B97" s="12" t="s">
        <v>4</v>
      </c>
      <c r="C97" s="12">
        <v>5</v>
      </c>
      <c r="D97" s="12">
        <v>2</v>
      </c>
      <c r="E97" s="12">
        <v>0</v>
      </c>
      <c r="F97" s="12">
        <v>3</v>
      </c>
      <c r="G97" s="13">
        <v>2</v>
      </c>
      <c r="H97" s="14">
        <v>0.4</v>
      </c>
      <c r="I97" s="12">
        <v>1505</v>
      </c>
      <c r="J97" s="12">
        <v>7885</v>
      </c>
      <c r="K97" s="23">
        <v>1577</v>
      </c>
      <c r="L97" s="12">
        <v>1599</v>
      </c>
      <c r="N97" s="12">
        <v>40</v>
      </c>
      <c r="P97" s="12">
        <v>200</v>
      </c>
      <c r="Q97" s="12">
        <v>7525</v>
      </c>
    </row>
    <row r="98" spans="1:17" x14ac:dyDescent="0.3">
      <c r="B98" s="12" t="s">
        <v>2</v>
      </c>
      <c r="C98" s="12">
        <v>9</v>
      </c>
      <c r="D98" s="12">
        <v>3</v>
      </c>
      <c r="E98" s="12">
        <v>0</v>
      </c>
      <c r="F98" s="12">
        <v>6</v>
      </c>
      <c r="G98" s="13">
        <v>3</v>
      </c>
      <c r="H98" s="14">
        <v>0.33</v>
      </c>
      <c r="I98" s="12">
        <v>1624</v>
      </c>
      <c r="J98" s="12">
        <v>15743</v>
      </c>
      <c r="K98" s="23">
        <v>1749</v>
      </c>
      <c r="N98" s="12">
        <v>33</v>
      </c>
      <c r="P98" s="12">
        <v>297</v>
      </c>
      <c r="Q98" s="12">
        <v>14616</v>
      </c>
    </row>
    <row r="99" spans="1:17" x14ac:dyDescent="0.3">
      <c r="A99" s="12" t="s">
        <v>6</v>
      </c>
      <c r="B99" s="12" t="s">
        <v>2</v>
      </c>
      <c r="C99" s="12">
        <v>6</v>
      </c>
      <c r="D99" s="12">
        <v>2</v>
      </c>
      <c r="E99" s="12">
        <v>0</v>
      </c>
      <c r="F99" s="12">
        <v>4</v>
      </c>
      <c r="G99" s="13">
        <v>2</v>
      </c>
      <c r="H99" s="14">
        <v>0.33</v>
      </c>
      <c r="I99" s="12">
        <v>1514</v>
      </c>
      <c r="J99" s="12">
        <v>9835</v>
      </c>
      <c r="K99" s="23">
        <v>1639</v>
      </c>
      <c r="L99" s="12">
        <v>1743</v>
      </c>
      <c r="N99" s="12">
        <v>33</v>
      </c>
      <c r="P99" s="12">
        <v>198</v>
      </c>
      <c r="Q99" s="12">
        <v>9084</v>
      </c>
    </row>
    <row r="100" spans="1:17" x14ac:dyDescent="0.3">
      <c r="A100" s="12" t="s">
        <v>10</v>
      </c>
      <c r="B100" s="12" t="s">
        <v>2</v>
      </c>
      <c r="C100" s="12">
        <v>1</v>
      </c>
      <c r="D100" s="12">
        <v>1</v>
      </c>
      <c r="E100" s="12">
        <v>0</v>
      </c>
      <c r="F100" s="12">
        <v>0</v>
      </c>
      <c r="G100" s="13">
        <v>1</v>
      </c>
      <c r="H100" s="14">
        <v>1</v>
      </c>
      <c r="I100" s="12">
        <v>2050</v>
      </c>
      <c r="J100" s="12">
        <v>1250</v>
      </c>
      <c r="K100" s="23">
        <v>1250</v>
      </c>
      <c r="L100" s="12">
        <v>1581</v>
      </c>
      <c r="N100" s="12">
        <v>100</v>
      </c>
      <c r="P100" s="12">
        <v>100</v>
      </c>
      <c r="Q100" s="12">
        <v>2050</v>
      </c>
    </row>
    <row r="101" spans="1:17" x14ac:dyDescent="0.3">
      <c r="B101" s="12" t="s">
        <v>3</v>
      </c>
      <c r="C101" s="12">
        <v>4</v>
      </c>
      <c r="D101" s="12">
        <v>2</v>
      </c>
      <c r="E101" s="12">
        <v>0</v>
      </c>
      <c r="F101" s="12">
        <v>2</v>
      </c>
      <c r="G101" s="13">
        <v>2</v>
      </c>
      <c r="H101" s="14">
        <v>0.5</v>
      </c>
      <c r="I101" s="12">
        <v>1473</v>
      </c>
      <c r="J101" s="12">
        <v>5893</v>
      </c>
      <c r="K101" s="23">
        <v>1473</v>
      </c>
      <c r="N101" s="12">
        <v>50</v>
      </c>
      <c r="P101" s="12">
        <v>200</v>
      </c>
      <c r="Q101" s="12">
        <v>5892</v>
      </c>
    </row>
    <row r="102" spans="1:17" x14ac:dyDescent="0.3">
      <c r="C102" s="13">
        <v>25</v>
      </c>
      <c r="D102" s="13">
        <v>10</v>
      </c>
      <c r="E102" s="13">
        <v>0</v>
      </c>
      <c r="F102" s="13">
        <v>15</v>
      </c>
      <c r="G102" s="13">
        <v>10</v>
      </c>
      <c r="H102" s="24">
        <v>0.4</v>
      </c>
      <c r="I102" s="26">
        <v>1552</v>
      </c>
      <c r="J102" s="13">
        <v>40606</v>
      </c>
      <c r="K102" s="25">
        <v>1624</v>
      </c>
      <c r="P102" s="13">
        <v>995</v>
      </c>
      <c r="Q102" s="13">
        <v>39167</v>
      </c>
    </row>
    <row r="103" spans="1:17" x14ac:dyDescent="0.3">
      <c r="C103" s="13"/>
      <c r="D103" s="13"/>
      <c r="E103" s="13"/>
      <c r="F103" s="13"/>
      <c r="G103" s="13"/>
      <c r="H103" s="24"/>
      <c r="I103" s="26"/>
      <c r="J103" s="13"/>
      <c r="K103" s="25"/>
    </row>
    <row r="104" spans="1:17" x14ac:dyDescent="0.3">
      <c r="A104" s="22" t="s">
        <v>41</v>
      </c>
      <c r="C104" s="13"/>
      <c r="D104" s="13"/>
      <c r="E104" s="13"/>
      <c r="F104" s="13"/>
      <c r="G104" s="13"/>
      <c r="H104" s="24"/>
      <c r="I104" s="26"/>
      <c r="J104" s="13"/>
      <c r="K104" s="25"/>
    </row>
    <row r="105" spans="1:17" x14ac:dyDescent="0.3">
      <c r="C105" s="12" t="s">
        <v>75</v>
      </c>
      <c r="D105" s="12" t="s">
        <v>76</v>
      </c>
      <c r="E105" s="12" t="s">
        <v>77</v>
      </c>
      <c r="F105" s="12" t="s">
        <v>75</v>
      </c>
      <c r="G105" s="12" t="s">
        <v>0</v>
      </c>
      <c r="H105" s="12" t="s">
        <v>5</v>
      </c>
      <c r="I105" s="12" t="s">
        <v>79</v>
      </c>
      <c r="J105" s="12" t="s">
        <v>14</v>
      </c>
      <c r="K105" s="12" t="s">
        <v>1</v>
      </c>
      <c r="L105" s="12" t="s">
        <v>78</v>
      </c>
      <c r="N105" s="12" t="s">
        <v>178</v>
      </c>
      <c r="P105" s="12" t="s">
        <v>185</v>
      </c>
      <c r="Q105" s="12" t="s">
        <v>186</v>
      </c>
    </row>
    <row r="106" spans="1:17" x14ac:dyDescent="0.3">
      <c r="A106" s="12" t="s">
        <v>6</v>
      </c>
      <c r="B106" s="12" t="s">
        <v>2</v>
      </c>
      <c r="C106" s="12">
        <v>3</v>
      </c>
      <c r="D106" s="12">
        <v>0</v>
      </c>
      <c r="E106" s="12">
        <v>1</v>
      </c>
      <c r="F106" s="12">
        <v>2</v>
      </c>
      <c r="G106" s="13">
        <v>0.5</v>
      </c>
      <c r="H106" s="14">
        <v>0.17</v>
      </c>
      <c r="I106" s="12">
        <v>1219</v>
      </c>
      <c r="J106" s="12">
        <v>4477</v>
      </c>
      <c r="K106" s="23">
        <v>1492</v>
      </c>
      <c r="L106" s="12" t="s">
        <v>38</v>
      </c>
      <c r="N106" s="12">
        <v>17</v>
      </c>
      <c r="P106" s="12">
        <v>51</v>
      </c>
      <c r="Q106" s="12">
        <v>3657</v>
      </c>
    </row>
    <row r="107" spans="1:17" x14ac:dyDescent="0.3">
      <c r="A107" s="12" t="s">
        <v>7</v>
      </c>
      <c r="B107" s="12" t="s">
        <v>2</v>
      </c>
      <c r="C107" s="12">
        <v>8</v>
      </c>
      <c r="D107" s="12">
        <v>3</v>
      </c>
      <c r="E107" s="12">
        <v>3</v>
      </c>
      <c r="F107" s="12">
        <v>2</v>
      </c>
      <c r="G107" s="13">
        <v>4.5</v>
      </c>
      <c r="H107" s="14">
        <v>0.56000000000000005</v>
      </c>
      <c r="I107" s="12">
        <v>1384</v>
      </c>
      <c r="J107" s="12">
        <v>10731</v>
      </c>
      <c r="K107" s="23">
        <v>1341</v>
      </c>
      <c r="L107" s="12" t="s">
        <v>38</v>
      </c>
      <c r="N107" s="12">
        <v>56</v>
      </c>
      <c r="P107" s="12">
        <v>448</v>
      </c>
      <c r="Q107" s="12">
        <v>11072</v>
      </c>
    </row>
    <row r="108" spans="1:17" x14ac:dyDescent="0.3">
      <c r="A108" s="12" t="s">
        <v>8</v>
      </c>
      <c r="B108" s="12" t="s">
        <v>3</v>
      </c>
      <c r="C108" s="12">
        <v>9</v>
      </c>
      <c r="D108" s="12">
        <v>4</v>
      </c>
      <c r="E108" s="12">
        <v>1</v>
      </c>
      <c r="F108" s="12">
        <v>4</v>
      </c>
      <c r="G108" s="13">
        <v>4.5</v>
      </c>
      <c r="H108" s="14">
        <v>0.5</v>
      </c>
      <c r="I108" s="12">
        <v>1442</v>
      </c>
      <c r="J108" s="12">
        <v>12979</v>
      </c>
      <c r="K108" s="23">
        <v>1442</v>
      </c>
      <c r="L108" s="12" t="s">
        <v>38</v>
      </c>
      <c r="N108" s="12">
        <v>50</v>
      </c>
      <c r="P108" s="12">
        <v>450</v>
      </c>
      <c r="Q108" s="12">
        <v>12978</v>
      </c>
    </row>
    <row r="109" spans="1:17" x14ac:dyDescent="0.3">
      <c r="A109" s="12" t="s">
        <v>9</v>
      </c>
      <c r="B109" s="12" t="s">
        <v>2</v>
      </c>
      <c r="C109" s="12">
        <v>6</v>
      </c>
      <c r="D109" s="12">
        <v>2</v>
      </c>
      <c r="E109" s="12">
        <v>1</v>
      </c>
      <c r="F109" s="12">
        <v>3</v>
      </c>
      <c r="G109" s="13">
        <v>2.5</v>
      </c>
      <c r="H109" s="14">
        <v>0.42</v>
      </c>
      <c r="I109" s="12">
        <v>1397</v>
      </c>
      <c r="J109" s="12">
        <v>8725</v>
      </c>
      <c r="K109" s="23">
        <v>1454</v>
      </c>
      <c r="L109" s="12">
        <v>1354</v>
      </c>
      <c r="N109" s="12">
        <v>42</v>
      </c>
      <c r="P109" s="12">
        <v>252</v>
      </c>
      <c r="Q109" s="12">
        <v>8382</v>
      </c>
    </row>
    <row r="110" spans="1:17" x14ac:dyDescent="0.3">
      <c r="A110" s="12" t="s">
        <v>10</v>
      </c>
      <c r="B110" s="12" t="s">
        <v>2</v>
      </c>
      <c r="C110" s="12">
        <v>3</v>
      </c>
      <c r="D110" s="12">
        <v>1</v>
      </c>
      <c r="E110" s="12">
        <v>1</v>
      </c>
      <c r="F110" s="12">
        <v>1</v>
      </c>
      <c r="G110" s="13">
        <v>1.5</v>
      </c>
      <c r="H110" s="14">
        <v>0.5</v>
      </c>
      <c r="I110" s="12">
        <v>1554</v>
      </c>
      <c r="J110" s="12">
        <v>4661</v>
      </c>
      <c r="K110" s="23">
        <v>1554</v>
      </c>
      <c r="L110" s="12">
        <v>1356</v>
      </c>
      <c r="N110" s="12">
        <v>50</v>
      </c>
      <c r="P110" s="12">
        <v>150</v>
      </c>
      <c r="Q110" s="12">
        <v>4662</v>
      </c>
    </row>
    <row r="111" spans="1:17" x14ac:dyDescent="0.3">
      <c r="B111" s="12" t="s">
        <v>3</v>
      </c>
      <c r="C111" s="12">
        <v>5</v>
      </c>
      <c r="D111" s="12">
        <v>1</v>
      </c>
      <c r="E111" s="12">
        <v>1</v>
      </c>
      <c r="F111" s="12">
        <v>3</v>
      </c>
      <c r="G111" s="13">
        <v>1.5</v>
      </c>
      <c r="H111" s="14">
        <v>0.3</v>
      </c>
      <c r="I111" s="12">
        <v>1306</v>
      </c>
      <c r="J111" s="12">
        <v>7277</v>
      </c>
      <c r="K111" s="23">
        <v>1455</v>
      </c>
      <c r="N111" s="12">
        <v>30</v>
      </c>
      <c r="P111" s="12">
        <v>150</v>
      </c>
      <c r="Q111" s="12">
        <v>6530</v>
      </c>
    </row>
    <row r="112" spans="1:17" ht="15" customHeight="1" x14ac:dyDescent="0.3">
      <c r="A112" s="12" t="s">
        <v>11</v>
      </c>
      <c r="B112" s="12" t="s">
        <v>3</v>
      </c>
      <c r="C112" s="12">
        <v>3</v>
      </c>
      <c r="D112" s="12">
        <v>1</v>
      </c>
      <c r="E112" s="12">
        <v>1</v>
      </c>
      <c r="F112" s="12">
        <v>1</v>
      </c>
      <c r="G112" s="13">
        <v>1.5</v>
      </c>
      <c r="H112" s="14">
        <v>0.5</v>
      </c>
      <c r="I112" s="12">
        <v>1382</v>
      </c>
      <c r="J112" s="12">
        <v>4146</v>
      </c>
      <c r="K112" s="23">
        <v>1382</v>
      </c>
      <c r="L112" s="12">
        <v>1359</v>
      </c>
      <c r="N112" s="12">
        <v>50</v>
      </c>
      <c r="P112" s="12">
        <v>150</v>
      </c>
      <c r="Q112" s="12">
        <v>4146</v>
      </c>
    </row>
    <row r="113" spans="1:17" x14ac:dyDescent="0.3">
      <c r="A113" s="12" t="s">
        <v>12</v>
      </c>
      <c r="B113" s="12" t="s">
        <v>2</v>
      </c>
      <c r="C113" s="12">
        <v>4</v>
      </c>
      <c r="D113" s="12">
        <v>0</v>
      </c>
      <c r="E113" s="12">
        <v>2</v>
      </c>
      <c r="F113" s="12">
        <v>2</v>
      </c>
      <c r="G113" s="13">
        <v>1</v>
      </c>
      <c r="H113" s="14">
        <v>0.25</v>
      </c>
      <c r="I113" s="12">
        <v>1257</v>
      </c>
      <c r="J113" s="12">
        <v>5800</v>
      </c>
      <c r="K113" s="23">
        <v>1450</v>
      </c>
      <c r="L113" s="12">
        <v>1365</v>
      </c>
      <c r="N113" s="12">
        <v>25</v>
      </c>
      <c r="P113" s="12">
        <v>100</v>
      </c>
      <c r="Q113" s="12">
        <v>5028</v>
      </c>
    </row>
    <row r="114" spans="1:17" x14ac:dyDescent="0.3">
      <c r="B114" s="12" t="s">
        <v>3</v>
      </c>
      <c r="C114" s="12">
        <v>7</v>
      </c>
      <c r="D114" s="12">
        <v>2</v>
      </c>
      <c r="E114" s="12">
        <v>0</v>
      </c>
      <c r="F114" s="12">
        <v>5</v>
      </c>
      <c r="G114" s="13">
        <v>2</v>
      </c>
      <c r="H114" s="14">
        <v>0.28999999999999998</v>
      </c>
      <c r="I114" s="12">
        <v>1455</v>
      </c>
      <c r="J114" s="12">
        <v>11289</v>
      </c>
      <c r="K114" s="23">
        <v>1613</v>
      </c>
      <c r="N114" s="12">
        <v>29</v>
      </c>
      <c r="P114" s="12">
        <v>203</v>
      </c>
      <c r="Q114" s="12">
        <v>10185</v>
      </c>
    </row>
    <row r="115" spans="1:17" x14ac:dyDescent="0.3">
      <c r="A115" s="12" t="s">
        <v>13</v>
      </c>
      <c r="B115" s="12" t="s">
        <v>2</v>
      </c>
      <c r="C115" s="12">
        <v>3</v>
      </c>
      <c r="D115" s="12">
        <v>2</v>
      </c>
      <c r="E115" s="12">
        <v>1</v>
      </c>
      <c r="F115" s="12">
        <v>0</v>
      </c>
      <c r="G115" s="13">
        <v>2.5</v>
      </c>
      <c r="H115" s="14">
        <v>0.83</v>
      </c>
      <c r="I115" s="12">
        <v>1830</v>
      </c>
      <c r="J115" s="12">
        <v>4672</v>
      </c>
      <c r="K115" s="23">
        <v>1557</v>
      </c>
      <c r="L115" s="12">
        <v>1359</v>
      </c>
      <c r="N115" s="12">
        <v>83</v>
      </c>
      <c r="P115" s="12">
        <v>249</v>
      </c>
      <c r="Q115" s="12">
        <v>5490</v>
      </c>
    </row>
    <row r="116" spans="1:17" x14ac:dyDescent="0.3">
      <c r="B116" s="12" t="s">
        <v>3</v>
      </c>
      <c r="C116" s="12">
        <v>6</v>
      </c>
      <c r="D116" s="12">
        <v>2</v>
      </c>
      <c r="E116" s="12">
        <v>1</v>
      </c>
      <c r="F116" s="12">
        <v>3</v>
      </c>
      <c r="G116" s="13">
        <v>2.5</v>
      </c>
      <c r="H116" s="14">
        <v>0.42</v>
      </c>
      <c r="I116" s="12">
        <v>1461</v>
      </c>
      <c r="J116" s="12">
        <v>9107</v>
      </c>
      <c r="K116" s="23">
        <v>1518</v>
      </c>
      <c r="N116" s="12">
        <v>42</v>
      </c>
      <c r="P116" s="12">
        <v>252</v>
      </c>
      <c r="Q116" s="12">
        <v>8766</v>
      </c>
    </row>
    <row r="117" spans="1:17" x14ac:dyDescent="0.3">
      <c r="A117" s="12" t="s">
        <v>81</v>
      </c>
      <c r="B117" s="12" t="s">
        <v>4</v>
      </c>
      <c r="C117" s="12">
        <v>2</v>
      </c>
      <c r="D117" s="12">
        <v>0</v>
      </c>
      <c r="E117" s="12">
        <v>1</v>
      </c>
      <c r="F117" s="12">
        <v>1</v>
      </c>
      <c r="G117" s="13">
        <v>0.5</v>
      </c>
      <c r="H117" s="14">
        <v>0.25</v>
      </c>
      <c r="I117" s="12">
        <v>1503</v>
      </c>
      <c r="J117" s="12">
        <v>3392</v>
      </c>
      <c r="K117" s="23">
        <v>1696</v>
      </c>
      <c r="L117" s="12">
        <v>1420</v>
      </c>
      <c r="N117" s="12">
        <v>25</v>
      </c>
      <c r="P117" s="12">
        <v>50</v>
      </c>
      <c r="Q117" s="12">
        <v>3006</v>
      </c>
    </row>
    <row r="118" spans="1:17" x14ac:dyDescent="0.3">
      <c r="B118" s="12" t="s">
        <v>3</v>
      </c>
      <c r="C118" s="12">
        <v>6</v>
      </c>
      <c r="D118" s="12">
        <v>2</v>
      </c>
      <c r="E118" s="12">
        <v>3</v>
      </c>
      <c r="F118" s="12">
        <v>1</v>
      </c>
      <c r="G118" s="13">
        <v>3.5</v>
      </c>
      <c r="H118" s="14">
        <v>0.57999999999999996</v>
      </c>
      <c r="I118" s="12">
        <v>1589</v>
      </c>
      <c r="J118" s="12">
        <v>9194</v>
      </c>
      <c r="K118" s="23">
        <v>1532</v>
      </c>
      <c r="N118" s="12">
        <v>58</v>
      </c>
      <c r="P118" s="12">
        <v>348</v>
      </c>
      <c r="Q118" s="12">
        <v>9534</v>
      </c>
    </row>
    <row r="119" spans="1:17" x14ac:dyDescent="0.3">
      <c r="A119" s="12" t="s">
        <v>86</v>
      </c>
      <c r="B119" s="12" t="s">
        <v>2</v>
      </c>
      <c r="C119" s="12">
        <v>7</v>
      </c>
      <c r="D119" s="12">
        <v>2</v>
      </c>
      <c r="E119" s="12">
        <v>2</v>
      </c>
      <c r="F119" s="12">
        <v>3</v>
      </c>
      <c r="G119" s="13">
        <v>3</v>
      </c>
      <c r="H119" s="14">
        <v>0.43</v>
      </c>
      <c r="I119" s="12">
        <v>1517</v>
      </c>
      <c r="J119" s="12">
        <v>10969</v>
      </c>
      <c r="K119" s="23">
        <v>1567</v>
      </c>
      <c r="L119" s="12">
        <v>1495</v>
      </c>
      <c r="N119" s="12">
        <v>43</v>
      </c>
      <c r="P119" s="12">
        <v>301</v>
      </c>
      <c r="Q119" s="12">
        <v>10619</v>
      </c>
    </row>
    <row r="120" spans="1:17" x14ac:dyDescent="0.3">
      <c r="B120" s="12" t="s">
        <v>3</v>
      </c>
      <c r="C120" s="12">
        <v>11</v>
      </c>
      <c r="D120" s="12">
        <v>2</v>
      </c>
      <c r="E120" s="12">
        <v>4</v>
      </c>
      <c r="F120" s="12">
        <v>5</v>
      </c>
      <c r="G120" s="13">
        <v>4</v>
      </c>
      <c r="H120" s="14">
        <v>0.36</v>
      </c>
      <c r="I120" s="12">
        <v>1375</v>
      </c>
      <c r="J120" s="12">
        <v>16248</v>
      </c>
      <c r="K120" s="23">
        <v>1477</v>
      </c>
      <c r="N120" s="12">
        <v>36</v>
      </c>
      <c r="P120" s="12">
        <v>396</v>
      </c>
      <c r="Q120" s="12">
        <v>15125</v>
      </c>
    </row>
    <row r="121" spans="1:17" x14ac:dyDescent="0.3">
      <c r="A121" s="12" t="s">
        <v>93</v>
      </c>
      <c r="B121" s="12" t="s">
        <v>4</v>
      </c>
      <c r="C121" s="12">
        <v>3</v>
      </c>
      <c r="D121" s="12">
        <v>2</v>
      </c>
      <c r="E121" s="12">
        <v>0</v>
      </c>
      <c r="F121" s="12">
        <v>1</v>
      </c>
      <c r="G121" s="13">
        <v>2</v>
      </c>
      <c r="H121" s="14">
        <v>0.67</v>
      </c>
      <c r="I121" s="12">
        <v>1460</v>
      </c>
      <c r="J121" s="12">
        <v>4006</v>
      </c>
      <c r="K121" s="23">
        <v>1335</v>
      </c>
      <c r="L121" s="12">
        <v>1609</v>
      </c>
      <c r="N121" s="12">
        <v>67</v>
      </c>
      <c r="P121" s="12">
        <v>201</v>
      </c>
      <c r="Q121" s="12">
        <v>4380</v>
      </c>
    </row>
    <row r="122" spans="1:17" x14ac:dyDescent="0.3">
      <c r="B122" s="12" t="s">
        <v>2</v>
      </c>
      <c r="C122" s="12">
        <v>6</v>
      </c>
      <c r="D122" s="12">
        <v>1</v>
      </c>
      <c r="E122" s="12">
        <v>3</v>
      </c>
      <c r="F122" s="12">
        <v>2</v>
      </c>
      <c r="G122" s="13">
        <v>2.5</v>
      </c>
      <c r="H122" s="14">
        <v>0.42</v>
      </c>
      <c r="I122" s="12">
        <v>1698</v>
      </c>
      <c r="J122" s="12">
        <v>10528</v>
      </c>
      <c r="K122" s="23">
        <v>1755</v>
      </c>
      <c r="N122" s="12">
        <v>42</v>
      </c>
      <c r="P122" s="12">
        <v>252</v>
      </c>
      <c r="Q122" s="12">
        <v>10188</v>
      </c>
    </row>
    <row r="123" spans="1:17" x14ac:dyDescent="0.3">
      <c r="B123" s="12" t="s">
        <v>3</v>
      </c>
      <c r="C123" s="12">
        <v>6</v>
      </c>
      <c r="D123" s="12">
        <v>2</v>
      </c>
      <c r="E123" s="12">
        <v>1</v>
      </c>
      <c r="F123" s="12">
        <v>3</v>
      </c>
      <c r="G123" s="13">
        <v>2.5</v>
      </c>
      <c r="H123" s="14">
        <v>0.42</v>
      </c>
      <c r="I123" s="12">
        <v>1596</v>
      </c>
      <c r="J123" s="12">
        <v>9919</v>
      </c>
      <c r="K123" s="23">
        <v>1653</v>
      </c>
      <c r="N123" s="12">
        <v>42</v>
      </c>
      <c r="P123" s="12">
        <v>252</v>
      </c>
      <c r="Q123" s="12">
        <v>9576</v>
      </c>
    </row>
    <row r="124" spans="1:17" x14ac:dyDescent="0.3">
      <c r="A124" s="12" t="s">
        <v>98</v>
      </c>
      <c r="B124" s="12" t="s">
        <v>4</v>
      </c>
      <c r="C124" s="12">
        <v>3</v>
      </c>
      <c r="D124" s="12">
        <v>0</v>
      </c>
      <c r="E124" s="12">
        <v>1</v>
      </c>
      <c r="F124" s="12">
        <v>2</v>
      </c>
      <c r="G124" s="13">
        <v>0.5</v>
      </c>
      <c r="H124" s="14">
        <v>0.17</v>
      </c>
      <c r="I124" s="12">
        <v>1399</v>
      </c>
      <c r="J124" s="12">
        <v>5017</v>
      </c>
      <c r="K124" s="23">
        <v>1672</v>
      </c>
      <c r="L124" s="12">
        <v>1598</v>
      </c>
      <c r="N124" s="12">
        <v>17</v>
      </c>
      <c r="P124" s="12">
        <v>51</v>
      </c>
      <c r="Q124" s="12">
        <v>4197</v>
      </c>
    </row>
    <row r="125" spans="1:17" x14ac:dyDescent="0.3">
      <c r="B125" s="12" t="s">
        <v>2</v>
      </c>
      <c r="C125" s="12">
        <v>9</v>
      </c>
      <c r="D125" s="12">
        <v>1</v>
      </c>
      <c r="E125" s="12">
        <v>4</v>
      </c>
      <c r="F125" s="12">
        <v>4</v>
      </c>
      <c r="G125" s="13">
        <v>3</v>
      </c>
      <c r="H125" s="14">
        <v>0.33</v>
      </c>
      <c r="I125" s="12">
        <v>1637</v>
      </c>
      <c r="J125" s="12">
        <v>15860</v>
      </c>
      <c r="K125" s="23">
        <v>1762</v>
      </c>
      <c r="N125" s="12">
        <v>33</v>
      </c>
      <c r="P125" s="12">
        <v>297</v>
      </c>
      <c r="Q125" s="12">
        <v>14733</v>
      </c>
    </row>
    <row r="126" spans="1:17" x14ac:dyDescent="0.3">
      <c r="B126" s="12" t="s">
        <v>3</v>
      </c>
      <c r="C126" s="12">
        <v>5</v>
      </c>
      <c r="D126" s="12">
        <v>2</v>
      </c>
      <c r="E126" s="12">
        <v>1</v>
      </c>
      <c r="F126" s="12">
        <v>2</v>
      </c>
      <c r="G126" s="13">
        <v>2.5</v>
      </c>
      <c r="H126" s="14">
        <v>0.5</v>
      </c>
      <c r="I126" s="12">
        <v>1652</v>
      </c>
      <c r="J126" s="12">
        <v>8261</v>
      </c>
      <c r="K126" s="23">
        <v>1652</v>
      </c>
      <c r="N126" s="12">
        <v>50</v>
      </c>
      <c r="P126" s="12">
        <v>250</v>
      </c>
      <c r="Q126" s="12">
        <v>8260</v>
      </c>
    </row>
    <row r="127" spans="1:17" x14ac:dyDescent="0.3">
      <c r="A127" s="12" t="s">
        <v>113</v>
      </c>
      <c r="B127" s="12" t="s">
        <v>2</v>
      </c>
      <c r="C127" s="12">
        <v>4</v>
      </c>
      <c r="D127" s="12">
        <v>0</v>
      </c>
      <c r="E127" s="12">
        <v>1</v>
      </c>
      <c r="F127" s="12">
        <v>3</v>
      </c>
      <c r="G127" s="13">
        <v>0.5</v>
      </c>
      <c r="H127" s="14">
        <v>0.13</v>
      </c>
      <c r="I127" s="12">
        <v>1489</v>
      </c>
      <c r="J127" s="12">
        <v>7245</v>
      </c>
      <c r="K127" s="23">
        <v>1811</v>
      </c>
      <c r="L127" s="12">
        <v>1601</v>
      </c>
      <c r="N127" s="12">
        <v>13</v>
      </c>
      <c r="P127" s="12">
        <v>52</v>
      </c>
      <c r="Q127" s="12">
        <v>5956</v>
      </c>
    </row>
    <row r="128" spans="1:17" x14ac:dyDescent="0.3">
      <c r="A128" s="12" t="s">
        <v>117</v>
      </c>
      <c r="B128" s="12" t="s">
        <v>4</v>
      </c>
      <c r="C128" s="12">
        <v>1</v>
      </c>
      <c r="D128" s="12">
        <v>0</v>
      </c>
      <c r="E128" s="12">
        <v>0</v>
      </c>
      <c r="F128" s="12">
        <v>1</v>
      </c>
      <c r="G128" s="13">
        <v>0</v>
      </c>
      <c r="H128" s="14">
        <v>0</v>
      </c>
      <c r="J128" s="12">
        <v>1731</v>
      </c>
      <c r="K128" s="23">
        <v>1731</v>
      </c>
      <c r="L128" s="12">
        <v>1587</v>
      </c>
      <c r="N128" s="12">
        <v>0</v>
      </c>
      <c r="P128" s="12">
        <v>0</v>
      </c>
      <c r="Q128" s="12">
        <v>0</v>
      </c>
    </row>
    <row r="129" spans="1:17" x14ac:dyDescent="0.3">
      <c r="B129" s="12" t="s">
        <v>2</v>
      </c>
      <c r="C129" s="12">
        <v>3</v>
      </c>
      <c r="D129" s="12">
        <v>0</v>
      </c>
      <c r="E129" s="12">
        <v>1</v>
      </c>
      <c r="F129" s="12">
        <v>2</v>
      </c>
      <c r="G129" s="13">
        <v>0.5</v>
      </c>
      <c r="H129" s="14">
        <v>0.17</v>
      </c>
      <c r="I129" s="12">
        <v>1543</v>
      </c>
      <c r="J129" s="12">
        <v>5447</v>
      </c>
      <c r="K129" s="23">
        <v>1816</v>
      </c>
      <c r="N129" s="12">
        <v>17</v>
      </c>
      <c r="P129" s="12">
        <v>51</v>
      </c>
      <c r="Q129" s="12">
        <v>4629</v>
      </c>
    </row>
    <row r="130" spans="1:17" x14ac:dyDescent="0.3">
      <c r="A130" s="12" t="s">
        <v>121</v>
      </c>
      <c r="B130" s="12" t="s">
        <v>2</v>
      </c>
      <c r="C130" s="12">
        <v>3</v>
      </c>
      <c r="D130" s="12">
        <v>0</v>
      </c>
      <c r="E130" s="12">
        <v>1</v>
      </c>
      <c r="F130" s="12">
        <v>2</v>
      </c>
      <c r="G130" s="13">
        <v>0.5</v>
      </c>
      <c r="H130" s="14">
        <v>0.17</v>
      </c>
      <c r="I130" s="12">
        <v>1509</v>
      </c>
      <c r="J130" s="12">
        <v>5346</v>
      </c>
      <c r="K130" s="23">
        <v>1782</v>
      </c>
      <c r="L130" s="12">
        <v>1562</v>
      </c>
      <c r="N130" s="12">
        <v>17</v>
      </c>
      <c r="P130" s="12">
        <v>51</v>
      </c>
      <c r="Q130" s="12">
        <v>4527</v>
      </c>
    </row>
    <row r="131" spans="1:17" x14ac:dyDescent="0.3">
      <c r="A131" s="12" t="s">
        <v>127</v>
      </c>
      <c r="B131" s="12" t="s">
        <v>4</v>
      </c>
      <c r="C131" s="12">
        <v>3</v>
      </c>
      <c r="D131" s="12">
        <v>1</v>
      </c>
      <c r="E131" s="12">
        <v>1</v>
      </c>
      <c r="F131" s="12">
        <v>1</v>
      </c>
      <c r="G131" s="13">
        <v>1.5</v>
      </c>
      <c r="H131" s="14">
        <v>0.5</v>
      </c>
      <c r="I131" s="12">
        <v>1727</v>
      </c>
      <c r="J131" s="12">
        <v>5181</v>
      </c>
      <c r="K131" s="23">
        <v>1727</v>
      </c>
      <c r="L131" s="12">
        <v>1570</v>
      </c>
      <c r="N131" s="12">
        <v>50</v>
      </c>
      <c r="P131" s="12">
        <v>150</v>
      </c>
      <c r="Q131" s="12">
        <v>5181</v>
      </c>
    </row>
    <row r="132" spans="1:17" x14ac:dyDescent="0.3">
      <c r="B132" s="12" t="s">
        <v>2</v>
      </c>
      <c r="C132" s="12">
        <v>3</v>
      </c>
      <c r="D132" s="12">
        <v>0</v>
      </c>
      <c r="E132" s="12">
        <v>2</v>
      </c>
      <c r="F132" s="12">
        <v>1</v>
      </c>
      <c r="G132" s="13">
        <v>1</v>
      </c>
      <c r="H132" s="14">
        <v>0.33</v>
      </c>
      <c r="I132" s="12">
        <v>1499</v>
      </c>
      <c r="J132" s="12">
        <v>4872</v>
      </c>
      <c r="K132" s="23">
        <v>1624</v>
      </c>
      <c r="N132" s="12">
        <v>33</v>
      </c>
      <c r="P132" s="12">
        <v>99</v>
      </c>
      <c r="Q132" s="12">
        <v>4497</v>
      </c>
    </row>
    <row r="133" spans="1:17" x14ac:dyDescent="0.3">
      <c r="A133" s="12" t="s">
        <v>135</v>
      </c>
      <c r="B133" s="12" t="s">
        <v>4</v>
      </c>
      <c r="C133" s="12">
        <v>2</v>
      </c>
      <c r="D133" s="12">
        <v>0</v>
      </c>
      <c r="E133" s="12">
        <v>0</v>
      </c>
      <c r="F133" s="12">
        <v>2</v>
      </c>
      <c r="G133" s="13">
        <v>0</v>
      </c>
      <c r="H133" s="14">
        <v>0</v>
      </c>
      <c r="J133" s="12">
        <v>3096</v>
      </c>
      <c r="K133" s="23">
        <v>1548</v>
      </c>
      <c r="L133" s="12">
        <v>1576</v>
      </c>
      <c r="N133" s="12">
        <v>0</v>
      </c>
      <c r="P133" s="12">
        <v>0</v>
      </c>
      <c r="Q133" s="12">
        <v>0</v>
      </c>
    </row>
    <row r="134" spans="1:17" x14ac:dyDescent="0.3">
      <c r="B134" s="12" t="s">
        <v>2</v>
      </c>
      <c r="C134" s="12">
        <v>3</v>
      </c>
      <c r="D134" s="12">
        <v>2</v>
      </c>
      <c r="E134" s="12">
        <v>1</v>
      </c>
      <c r="F134" s="12">
        <v>0</v>
      </c>
      <c r="G134" s="13">
        <v>2.5</v>
      </c>
      <c r="H134" s="14">
        <v>0.83</v>
      </c>
      <c r="I134" s="12">
        <v>1721</v>
      </c>
      <c r="J134" s="12">
        <v>4343</v>
      </c>
      <c r="K134" s="23">
        <v>1448</v>
      </c>
      <c r="N134" s="12">
        <v>83</v>
      </c>
      <c r="P134" s="12">
        <v>249</v>
      </c>
      <c r="Q134" s="12">
        <v>5163</v>
      </c>
    </row>
    <row r="135" spans="1:17" x14ac:dyDescent="0.3">
      <c r="A135" s="12" t="s">
        <v>142</v>
      </c>
      <c r="B135" s="12" t="s">
        <v>2</v>
      </c>
      <c r="C135" s="12">
        <v>5</v>
      </c>
      <c r="D135" s="12">
        <v>1</v>
      </c>
      <c r="E135" s="12">
        <v>3</v>
      </c>
      <c r="F135" s="12">
        <v>1</v>
      </c>
      <c r="G135" s="13">
        <v>2.5</v>
      </c>
      <c r="H135" s="14">
        <v>0.5</v>
      </c>
      <c r="I135" s="12">
        <v>1534</v>
      </c>
      <c r="J135" s="12">
        <v>7668</v>
      </c>
      <c r="K135" s="23">
        <v>1534</v>
      </c>
      <c r="L135" s="12">
        <v>1561</v>
      </c>
      <c r="N135" s="12">
        <v>50</v>
      </c>
      <c r="P135" s="12">
        <v>250</v>
      </c>
      <c r="Q135" s="12">
        <v>7670</v>
      </c>
    </row>
    <row r="136" spans="1:17" x14ac:dyDescent="0.3">
      <c r="A136" s="12" t="s">
        <v>149</v>
      </c>
      <c r="B136" s="12" t="s">
        <v>2</v>
      </c>
      <c r="C136" s="12">
        <v>2</v>
      </c>
      <c r="D136" s="12">
        <v>1</v>
      </c>
      <c r="E136" s="12">
        <v>0</v>
      </c>
      <c r="F136" s="12">
        <v>1</v>
      </c>
      <c r="G136" s="13">
        <v>1</v>
      </c>
      <c r="H136" s="14">
        <v>0.5</v>
      </c>
      <c r="I136" s="12">
        <v>1284</v>
      </c>
      <c r="J136" s="12">
        <v>2568</v>
      </c>
      <c r="K136" s="23">
        <v>1284</v>
      </c>
      <c r="L136" s="12">
        <v>1549</v>
      </c>
      <c r="N136" s="12">
        <v>50</v>
      </c>
      <c r="P136" s="12">
        <v>100</v>
      </c>
      <c r="Q136" s="12">
        <v>2568</v>
      </c>
    </row>
    <row r="137" spans="1:17" x14ac:dyDescent="0.3">
      <c r="A137" s="12" t="s">
        <v>160</v>
      </c>
      <c r="B137" s="12" t="s">
        <v>2</v>
      </c>
      <c r="C137" s="12">
        <v>5</v>
      </c>
      <c r="D137" s="12">
        <v>0</v>
      </c>
      <c r="E137" s="12">
        <v>1</v>
      </c>
      <c r="F137" s="12">
        <v>4</v>
      </c>
      <c r="G137" s="13">
        <v>0.5</v>
      </c>
      <c r="H137" s="14">
        <v>0.1</v>
      </c>
      <c r="I137" s="12">
        <v>1304</v>
      </c>
      <c r="J137" s="12">
        <v>8350</v>
      </c>
      <c r="K137" s="23">
        <v>1670</v>
      </c>
      <c r="L137" s="12">
        <v>1520</v>
      </c>
      <c r="N137" s="12">
        <v>10</v>
      </c>
      <c r="P137" s="12">
        <v>50</v>
      </c>
      <c r="Q137" s="12">
        <v>6520</v>
      </c>
    </row>
    <row r="138" spans="1:17" x14ac:dyDescent="0.3">
      <c r="A138" s="12" t="s">
        <v>173</v>
      </c>
      <c r="B138" s="12" t="s">
        <v>2</v>
      </c>
      <c r="C138" s="12">
        <v>5</v>
      </c>
      <c r="D138" s="12">
        <v>0</v>
      </c>
      <c r="E138" s="12">
        <v>1</v>
      </c>
      <c r="F138" s="12">
        <v>4</v>
      </c>
      <c r="G138" s="13">
        <v>0.5</v>
      </c>
      <c r="H138" s="14">
        <v>0.1</v>
      </c>
      <c r="I138" s="12">
        <v>1235</v>
      </c>
      <c r="J138" s="12">
        <v>8006</v>
      </c>
      <c r="K138" s="23">
        <v>1601</v>
      </c>
      <c r="L138" s="12">
        <v>1504</v>
      </c>
      <c r="N138" s="12">
        <v>10</v>
      </c>
      <c r="P138" s="12">
        <v>50</v>
      </c>
      <c r="Q138" s="12">
        <v>6175</v>
      </c>
    </row>
    <row r="139" spans="1:17" x14ac:dyDescent="0.3">
      <c r="A139" s="12" t="s">
        <v>179</v>
      </c>
      <c r="B139" s="12" t="s">
        <v>2</v>
      </c>
      <c r="C139" s="12">
        <v>1</v>
      </c>
      <c r="D139" s="12">
        <v>0</v>
      </c>
      <c r="E139" s="12">
        <v>0</v>
      </c>
      <c r="F139" s="12">
        <v>1</v>
      </c>
      <c r="G139" s="13">
        <v>0</v>
      </c>
      <c r="H139" s="14">
        <v>0</v>
      </c>
      <c r="J139" s="12">
        <v>1617</v>
      </c>
      <c r="K139" s="23">
        <v>1617</v>
      </c>
      <c r="L139" s="12">
        <v>1484</v>
      </c>
      <c r="N139" s="12">
        <v>0</v>
      </c>
      <c r="P139" s="12">
        <v>0</v>
      </c>
      <c r="Q139" s="12">
        <v>0</v>
      </c>
    </row>
    <row r="140" spans="1:17" x14ac:dyDescent="0.3">
      <c r="C140" s="13">
        <v>155</v>
      </c>
      <c r="D140" s="13">
        <v>37</v>
      </c>
      <c r="E140" s="13">
        <v>45</v>
      </c>
      <c r="F140" s="13">
        <v>73</v>
      </c>
      <c r="G140" s="13">
        <v>59.5</v>
      </c>
      <c r="H140" s="24">
        <v>0.38</v>
      </c>
      <c r="I140" s="26">
        <v>1479</v>
      </c>
      <c r="J140" s="13">
        <v>242728</v>
      </c>
      <c r="K140" s="25">
        <v>1566</v>
      </c>
      <c r="P140" s="13">
        <v>5955</v>
      </c>
      <c r="Q140" s="13">
        <v>223400</v>
      </c>
    </row>
    <row r="141" spans="1:17" x14ac:dyDescent="0.3">
      <c r="C141" s="13"/>
      <c r="D141" s="13"/>
      <c r="E141" s="13"/>
      <c r="F141" s="13"/>
      <c r="G141" s="13"/>
      <c r="H141" s="24"/>
      <c r="J141" s="13"/>
      <c r="K141" s="25"/>
    </row>
    <row r="142" spans="1:17" x14ac:dyDescent="0.3">
      <c r="A142" s="22" t="s">
        <v>89</v>
      </c>
    </row>
    <row r="143" spans="1:17" x14ac:dyDescent="0.3">
      <c r="C143" s="12" t="s">
        <v>75</v>
      </c>
      <c r="D143" s="12" t="s">
        <v>76</v>
      </c>
      <c r="E143" s="12" t="s">
        <v>77</v>
      </c>
      <c r="F143" s="12" t="s">
        <v>75</v>
      </c>
      <c r="G143" s="12" t="s">
        <v>0</v>
      </c>
      <c r="H143" s="12" t="s">
        <v>5</v>
      </c>
      <c r="I143" s="12" t="s">
        <v>79</v>
      </c>
      <c r="J143" s="12" t="s">
        <v>14</v>
      </c>
      <c r="K143" s="12" t="s">
        <v>1</v>
      </c>
      <c r="L143" s="12" t="s">
        <v>78</v>
      </c>
      <c r="N143" s="12" t="s">
        <v>178</v>
      </c>
      <c r="P143" s="12" t="s">
        <v>185</v>
      </c>
      <c r="Q143" s="12" t="s">
        <v>186</v>
      </c>
    </row>
    <row r="144" spans="1:17" x14ac:dyDescent="0.3">
      <c r="A144" s="12" t="s">
        <v>86</v>
      </c>
      <c r="B144" s="12" t="s">
        <v>2</v>
      </c>
      <c r="C144" s="12">
        <v>3</v>
      </c>
      <c r="D144" s="12">
        <v>1</v>
      </c>
      <c r="E144" s="12">
        <v>0</v>
      </c>
      <c r="F144" s="12">
        <v>2</v>
      </c>
      <c r="G144" s="13">
        <v>1</v>
      </c>
      <c r="H144" s="14">
        <v>0.33</v>
      </c>
      <c r="I144" s="12">
        <v>1433</v>
      </c>
      <c r="J144" s="12">
        <v>4674</v>
      </c>
      <c r="K144" s="23">
        <v>1558</v>
      </c>
      <c r="L144" s="12">
        <v>1486</v>
      </c>
      <c r="N144" s="12">
        <v>33</v>
      </c>
      <c r="P144" s="12">
        <v>99</v>
      </c>
      <c r="Q144" s="12">
        <v>4299</v>
      </c>
    </row>
    <row r="145" spans="1:17" x14ac:dyDescent="0.3">
      <c r="B145" s="12" t="s">
        <v>90</v>
      </c>
      <c r="C145" s="12">
        <v>9</v>
      </c>
      <c r="D145" s="12">
        <v>4</v>
      </c>
      <c r="E145" s="12">
        <v>2</v>
      </c>
      <c r="F145" s="12">
        <v>3</v>
      </c>
      <c r="G145" s="13">
        <v>5</v>
      </c>
      <c r="H145" s="14">
        <v>0.56000000000000005</v>
      </c>
      <c r="I145" s="12">
        <v>1517</v>
      </c>
      <c r="J145" s="12">
        <v>13263</v>
      </c>
      <c r="K145" s="23">
        <v>1474</v>
      </c>
      <c r="N145" s="12">
        <v>56</v>
      </c>
      <c r="P145" s="12">
        <v>504</v>
      </c>
      <c r="Q145" s="12">
        <v>13653</v>
      </c>
    </row>
    <row r="146" spans="1:17" x14ac:dyDescent="0.3">
      <c r="A146" s="12" t="s">
        <v>93</v>
      </c>
      <c r="B146" s="12" t="s">
        <v>2</v>
      </c>
      <c r="C146" s="12">
        <v>5</v>
      </c>
      <c r="D146" s="12">
        <v>0</v>
      </c>
      <c r="E146" s="12">
        <v>2</v>
      </c>
      <c r="F146" s="12">
        <v>3</v>
      </c>
      <c r="G146" s="13">
        <v>1</v>
      </c>
      <c r="H146" s="14">
        <v>0.2</v>
      </c>
      <c r="I146" s="12">
        <v>1452</v>
      </c>
      <c r="J146" s="12">
        <v>8460</v>
      </c>
      <c r="K146" s="23">
        <v>1692</v>
      </c>
      <c r="L146" s="12">
        <v>1483</v>
      </c>
      <c r="N146" s="12">
        <v>20</v>
      </c>
      <c r="P146" s="12">
        <v>100</v>
      </c>
      <c r="Q146" s="12">
        <v>7260</v>
      </c>
    </row>
    <row r="147" spans="1:17" x14ac:dyDescent="0.3">
      <c r="B147" s="12" t="s">
        <v>90</v>
      </c>
      <c r="C147" s="12">
        <v>8</v>
      </c>
      <c r="D147" s="12">
        <v>2</v>
      </c>
      <c r="E147" s="12">
        <v>4</v>
      </c>
      <c r="F147" s="12">
        <v>2</v>
      </c>
      <c r="G147" s="13">
        <v>4</v>
      </c>
      <c r="H147" s="14">
        <v>0.5</v>
      </c>
      <c r="I147" s="12">
        <v>1490</v>
      </c>
      <c r="J147" s="12">
        <v>11919</v>
      </c>
      <c r="K147" s="23">
        <v>1490</v>
      </c>
      <c r="N147" s="12">
        <v>50</v>
      </c>
      <c r="P147" s="12">
        <v>400</v>
      </c>
      <c r="Q147" s="12">
        <v>11920</v>
      </c>
    </row>
    <row r="148" spans="1:17" x14ac:dyDescent="0.3">
      <c r="A148" s="12" t="s">
        <v>98</v>
      </c>
      <c r="B148" s="12" t="s">
        <v>2</v>
      </c>
      <c r="C148" s="12">
        <v>5</v>
      </c>
      <c r="D148" s="12">
        <v>1</v>
      </c>
      <c r="E148" s="12">
        <v>0</v>
      </c>
      <c r="F148" s="12">
        <v>4</v>
      </c>
      <c r="G148" s="13">
        <v>1</v>
      </c>
      <c r="H148" s="14">
        <v>0.2</v>
      </c>
      <c r="I148" s="12">
        <v>1475</v>
      </c>
      <c r="J148" s="12">
        <v>8573</v>
      </c>
      <c r="K148" s="23">
        <v>1715</v>
      </c>
      <c r="L148" s="12">
        <v>1480</v>
      </c>
      <c r="N148" s="12">
        <v>20</v>
      </c>
      <c r="P148" s="12">
        <v>100</v>
      </c>
      <c r="Q148" s="12">
        <v>7375</v>
      </c>
    </row>
    <row r="149" spans="1:17" x14ac:dyDescent="0.3">
      <c r="B149" s="12" t="s">
        <v>90</v>
      </c>
      <c r="C149" s="12">
        <v>8</v>
      </c>
      <c r="D149" s="12">
        <v>5</v>
      </c>
      <c r="E149" s="12">
        <v>3</v>
      </c>
      <c r="F149" s="12">
        <v>0</v>
      </c>
      <c r="G149" s="13">
        <v>6.5</v>
      </c>
      <c r="H149" s="14">
        <v>0.81</v>
      </c>
      <c r="I149" s="12">
        <v>1704</v>
      </c>
      <c r="J149" s="12">
        <v>11623</v>
      </c>
      <c r="K149" s="23">
        <v>1453</v>
      </c>
      <c r="N149" s="12">
        <v>81</v>
      </c>
      <c r="P149" s="12">
        <v>648</v>
      </c>
      <c r="Q149" s="12">
        <v>13632</v>
      </c>
    </row>
    <row r="150" spans="1:17" x14ac:dyDescent="0.3">
      <c r="A150" s="12" t="s">
        <v>113</v>
      </c>
      <c r="B150" s="12" t="s">
        <v>2</v>
      </c>
      <c r="C150" s="12">
        <v>6</v>
      </c>
      <c r="D150" s="12">
        <v>1</v>
      </c>
      <c r="E150" s="12">
        <v>4</v>
      </c>
      <c r="F150" s="12">
        <v>1</v>
      </c>
      <c r="G150" s="13">
        <v>3</v>
      </c>
      <c r="H150" s="14">
        <v>0.5</v>
      </c>
      <c r="I150" s="12">
        <v>1734</v>
      </c>
      <c r="J150" s="12">
        <v>10402</v>
      </c>
      <c r="K150" s="23">
        <v>1734</v>
      </c>
      <c r="L150" s="12">
        <v>1509</v>
      </c>
      <c r="N150" s="12">
        <v>50</v>
      </c>
      <c r="P150" s="12">
        <v>300</v>
      </c>
      <c r="Q150" s="12">
        <v>10404</v>
      </c>
    </row>
    <row r="151" spans="1:17" x14ac:dyDescent="0.3">
      <c r="B151" s="12" t="s">
        <v>90</v>
      </c>
      <c r="C151" s="12">
        <v>10</v>
      </c>
      <c r="D151" s="12">
        <v>2</v>
      </c>
      <c r="E151" s="12">
        <v>2</v>
      </c>
      <c r="F151" s="12">
        <v>6</v>
      </c>
      <c r="G151" s="13">
        <v>3</v>
      </c>
      <c r="H151" s="14">
        <v>0.3</v>
      </c>
      <c r="I151" s="12">
        <v>1505</v>
      </c>
      <c r="J151" s="12">
        <v>16540</v>
      </c>
      <c r="K151" s="23">
        <v>1654</v>
      </c>
      <c r="N151" s="12">
        <v>30</v>
      </c>
      <c r="P151" s="12">
        <v>300</v>
      </c>
      <c r="Q151" s="12">
        <v>15050</v>
      </c>
    </row>
    <row r="152" spans="1:17" x14ac:dyDescent="0.3">
      <c r="A152" s="12" t="s">
        <v>117</v>
      </c>
      <c r="B152" s="12" t="s">
        <v>2</v>
      </c>
      <c r="C152" s="12">
        <v>5</v>
      </c>
      <c r="D152" s="12">
        <v>2</v>
      </c>
      <c r="E152" s="12">
        <v>0</v>
      </c>
      <c r="F152" s="12">
        <v>3</v>
      </c>
      <c r="G152" s="13">
        <v>2</v>
      </c>
      <c r="H152" s="14">
        <v>0.4</v>
      </c>
      <c r="I152" s="12">
        <v>1644</v>
      </c>
      <c r="J152" s="12">
        <v>8579</v>
      </c>
      <c r="K152" s="23">
        <v>1716</v>
      </c>
      <c r="L152" s="12">
        <v>1534</v>
      </c>
      <c r="N152" s="12">
        <v>40</v>
      </c>
      <c r="P152" s="12">
        <v>200</v>
      </c>
      <c r="Q152" s="12">
        <v>8220</v>
      </c>
    </row>
    <row r="153" spans="1:17" x14ac:dyDescent="0.3">
      <c r="B153" s="12" t="s">
        <v>90</v>
      </c>
      <c r="C153" s="12">
        <v>10</v>
      </c>
      <c r="D153" s="12">
        <v>3</v>
      </c>
      <c r="E153" s="12">
        <v>2</v>
      </c>
      <c r="F153" s="12">
        <v>5</v>
      </c>
      <c r="G153" s="13">
        <v>4</v>
      </c>
      <c r="H153" s="14">
        <v>0.4</v>
      </c>
      <c r="I153" s="12">
        <v>1540</v>
      </c>
      <c r="J153" s="12">
        <v>16116</v>
      </c>
      <c r="K153" s="23">
        <v>1612</v>
      </c>
      <c r="N153" s="12">
        <v>40</v>
      </c>
      <c r="P153" s="12">
        <v>400</v>
      </c>
      <c r="Q153" s="12">
        <v>15400</v>
      </c>
    </row>
    <row r="154" spans="1:17" ht="15" customHeight="1" x14ac:dyDescent="0.3">
      <c r="C154" s="13">
        <v>69</v>
      </c>
      <c r="D154" s="13">
        <v>21</v>
      </c>
      <c r="E154" s="13">
        <v>19</v>
      </c>
      <c r="F154" s="13">
        <v>29</v>
      </c>
      <c r="G154" s="13">
        <v>30.5</v>
      </c>
      <c r="H154" s="24">
        <v>0.44</v>
      </c>
      <c r="I154" s="26">
        <v>1553</v>
      </c>
      <c r="J154" s="13">
        <v>110149</v>
      </c>
      <c r="K154" s="25">
        <v>1596</v>
      </c>
      <c r="P154" s="13">
        <v>3051</v>
      </c>
      <c r="Q154" s="13">
        <v>107213</v>
      </c>
    </row>
    <row r="155" spans="1:17" x14ac:dyDescent="0.3">
      <c r="C155" s="13"/>
      <c r="D155" s="13"/>
      <c r="E155" s="13"/>
      <c r="F155" s="13"/>
      <c r="G155" s="13"/>
      <c r="H155" s="24"/>
      <c r="I155" s="26"/>
      <c r="J155" s="13"/>
      <c r="K155" s="25"/>
    </row>
    <row r="156" spans="1:17" x14ac:dyDescent="0.3">
      <c r="A156" s="22" t="s">
        <v>128</v>
      </c>
      <c r="C156" s="13"/>
      <c r="D156" s="13"/>
      <c r="E156" s="13"/>
      <c r="F156" s="13"/>
      <c r="G156" s="13"/>
      <c r="H156" s="24"/>
      <c r="I156" s="26"/>
      <c r="J156" s="13"/>
      <c r="K156" s="25"/>
    </row>
    <row r="157" spans="1:17" x14ac:dyDescent="0.3">
      <c r="C157" s="12" t="s">
        <v>75</v>
      </c>
      <c r="D157" s="12" t="s">
        <v>76</v>
      </c>
      <c r="E157" s="12" t="s">
        <v>77</v>
      </c>
      <c r="F157" s="12" t="s">
        <v>75</v>
      </c>
      <c r="G157" s="12" t="s">
        <v>0</v>
      </c>
      <c r="H157" s="12" t="s">
        <v>5</v>
      </c>
      <c r="I157" s="12" t="s">
        <v>79</v>
      </c>
      <c r="J157" s="12" t="s">
        <v>14</v>
      </c>
      <c r="K157" s="12" t="s">
        <v>1</v>
      </c>
      <c r="L157" s="12" t="s">
        <v>78</v>
      </c>
      <c r="N157" s="12" t="s">
        <v>178</v>
      </c>
      <c r="P157" s="12" t="s">
        <v>185</v>
      </c>
      <c r="Q157" s="12" t="s">
        <v>186</v>
      </c>
    </row>
    <row r="158" spans="1:17" x14ac:dyDescent="0.3">
      <c r="A158" s="12" t="s">
        <v>127</v>
      </c>
      <c r="B158" s="12" t="s">
        <v>2</v>
      </c>
      <c r="C158" s="18">
        <v>5</v>
      </c>
      <c r="D158" s="18">
        <v>1</v>
      </c>
      <c r="E158" s="18">
        <v>1</v>
      </c>
      <c r="F158" s="12">
        <v>3</v>
      </c>
      <c r="G158" s="13">
        <v>1.5</v>
      </c>
      <c r="H158" s="14">
        <v>0.3</v>
      </c>
      <c r="I158" s="18">
        <v>1164</v>
      </c>
      <c r="J158" s="18">
        <v>6566</v>
      </c>
      <c r="K158" s="23">
        <v>1313</v>
      </c>
      <c r="L158" s="12">
        <v>1098</v>
      </c>
      <c r="N158" s="12">
        <v>30</v>
      </c>
      <c r="P158" s="12">
        <v>150</v>
      </c>
      <c r="Q158" s="12">
        <v>5820</v>
      </c>
    </row>
    <row r="159" spans="1:17" x14ac:dyDescent="0.3">
      <c r="A159" s="12" t="s">
        <v>135</v>
      </c>
      <c r="B159" s="12" t="s">
        <v>2</v>
      </c>
      <c r="C159" s="18">
        <v>2</v>
      </c>
      <c r="D159" s="18">
        <v>1</v>
      </c>
      <c r="E159" s="18">
        <v>0</v>
      </c>
      <c r="F159" s="12">
        <v>1</v>
      </c>
      <c r="G159" s="13">
        <v>1</v>
      </c>
      <c r="H159" s="14">
        <v>0.5</v>
      </c>
      <c r="I159" s="18">
        <v>1265</v>
      </c>
      <c r="J159" s="18">
        <v>2529</v>
      </c>
      <c r="K159" s="23">
        <v>1265</v>
      </c>
      <c r="L159" s="12">
        <v>1100</v>
      </c>
      <c r="N159" s="12">
        <v>50</v>
      </c>
      <c r="P159" s="12">
        <v>100</v>
      </c>
      <c r="Q159" s="12">
        <v>2530</v>
      </c>
    </row>
    <row r="160" spans="1:17" x14ac:dyDescent="0.3">
      <c r="C160" s="13">
        <v>7</v>
      </c>
      <c r="D160" s="13">
        <v>2</v>
      </c>
      <c r="E160" s="13">
        <v>1</v>
      </c>
      <c r="F160" s="13">
        <v>4</v>
      </c>
      <c r="G160" s="13">
        <v>2.5</v>
      </c>
      <c r="H160" s="24">
        <v>0.36</v>
      </c>
      <c r="I160" s="26">
        <v>1197</v>
      </c>
      <c r="J160" s="13">
        <v>9095</v>
      </c>
      <c r="K160" s="25">
        <v>1299</v>
      </c>
      <c r="P160" s="13">
        <v>250</v>
      </c>
      <c r="Q160" s="13">
        <v>8350</v>
      </c>
    </row>
    <row r="161" spans="1:17" x14ac:dyDescent="0.3">
      <c r="C161" s="13"/>
      <c r="D161" s="13"/>
      <c r="E161" s="13"/>
      <c r="F161" s="13"/>
      <c r="G161" s="13"/>
      <c r="H161" s="24"/>
      <c r="I161" s="26"/>
      <c r="J161" s="13"/>
      <c r="K161" s="25"/>
    </row>
    <row r="162" spans="1:17" ht="15" customHeight="1" x14ac:dyDescent="0.3">
      <c r="A162" s="22" t="s">
        <v>42</v>
      </c>
      <c r="C162" s="13"/>
      <c r="D162" s="13"/>
      <c r="E162" s="13"/>
      <c r="F162" s="13"/>
      <c r="G162" s="13"/>
      <c r="H162" s="24"/>
      <c r="I162" s="26"/>
      <c r="J162" s="13"/>
      <c r="K162" s="25"/>
    </row>
    <row r="163" spans="1:17" x14ac:dyDescent="0.3">
      <c r="C163" s="12" t="s">
        <v>75</v>
      </c>
      <c r="D163" s="12" t="s">
        <v>76</v>
      </c>
      <c r="E163" s="12" t="s">
        <v>77</v>
      </c>
      <c r="F163" s="12" t="s">
        <v>75</v>
      </c>
      <c r="G163" s="12" t="s">
        <v>0</v>
      </c>
      <c r="H163" s="12" t="s">
        <v>5</v>
      </c>
      <c r="I163" s="12" t="s">
        <v>79</v>
      </c>
      <c r="J163" s="12" t="s">
        <v>14</v>
      </c>
      <c r="K163" s="12" t="s">
        <v>1</v>
      </c>
      <c r="L163" s="12" t="s">
        <v>78</v>
      </c>
      <c r="N163" s="12" t="s">
        <v>178</v>
      </c>
      <c r="P163" s="12" t="s">
        <v>185</v>
      </c>
      <c r="Q163" s="12" t="s">
        <v>186</v>
      </c>
    </row>
    <row r="164" spans="1:17" ht="15" customHeight="1" x14ac:dyDescent="0.3">
      <c r="A164" s="12" t="s">
        <v>106</v>
      </c>
      <c r="B164" s="12" t="s">
        <v>4</v>
      </c>
      <c r="C164" s="12">
        <v>8</v>
      </c>
      <c r="D164" s="12">
        <v>3</v>
      </c>
      <c r="E164" s="12">
        <v>3</v>
      </c>
      <c r="F164" s="12">
        <v>2</v>
      </c>
      <c r="G164" s="13">
        <v>4.5</v>
      </c>
      <c r="H164" s="14">
        <v>0.56000000000000005</v>
      </c>
      <c r="I164" s="12">
        <v>1783</v>
      </c>
      <c r="J164" s="12">
        <v>13922</v>
      </c>
      <c r="K164" s="23">
        <v>1740</v>
      </c>
      <c r="L164" s="12">
        <v>1871</v>
      </c>
      <c r="N164" s="12">
        <v>56</v>
      </c>
      <c r="P164" s="12">
        <v>448</v>
      </c>
      <c r="Q164" s="12">
        <v>14264</v>
      </c>
    </row>
    <row r="165" spans="1:17" ht="15" customHeight="1" x14ac:dyDescent="0.3">
      <c r="B165" s="12" t="s">
        <v>2</v>
      </c>
      <c r="C165" s="12">
        <v>5</v>
      </c>
      <c r="D165" s="12">
        <v>5</v>
      </c>
      <c r="E165" s="12">
        <v>0</v>
      </c>
      <c r="F165" s="12">
        <v>0</v>
      </c>
      <c r="G165" s="13">
        <v>5</v>
      </c>
      <c r="H165" s="14">
        <v>1</v>
      </c>
      <c r="I165" s="12">
        <v>2242</v>
      </c>
      <c r="J165" s="12">
        <v>7211</v>
      </c>
      <c r="K165" s="23">
        <v>1442</v>
      </c>
      <c r="N165" s="12">
        <v>100</v>
      </c>
      <c r="P165" s="12">
        <v>500</v>
      </c>
      <c r="Q165" s="12">
        <v>11210</v>
      </c>
    </row>
    <row r="166" spans="1:17" ht="15" customHeight="1" x14ac:dyDescent="0.3">
      <c r="A166" s="12" t="s">
        <v>6</v>
      </c>
      <c r="B166" s="12" t="s">
        <v>2</v>
      </c>
      <c r="C166" s="12">
        <v>11</v>
      </c>
      <c r="D166" s="12">
        <v>3</v>
      </c>
      <c r="E166" s="12">
        <v>3</v>
      </c>
      <c r="F166" s="12">
        <v>5</v>
      </c>
      <c r="G166" s="13">
        <v>4.5</v>
      </c>
      <c r="H166" s="14">
        <v>0.41</v>
      </c>
      <c r="I166" s="12">
        <v>1892</v>
      </c>
      <c r="J166" s="12">
        <v>21525</v>
      </c>
      <c r="K166" s="23">
        <v>1957</v>
      </c>
      <c r="L166" s="12">
        <v>1863</v>
      </c>
      <c r="N166" s="12">
        <v>41</v>
      </c>
      <c r="P166" s="12">
        <v>451</v>
      </c>
      <c r="Q166" s="12">
        <v>20812</v>
      </c>
    </row>
    <row r="167" spans="1:17" x14ac:dyDescent="0.3">
      <c r="A167" s="12" t="s">
        <v>7</v>
      </c>
      <c r="B167" s="12" t="s">
        <v>2</v>
      </c>
      <c r="C167" s="12">
        <v>9</v>
      </c>
      <c r="D167" s="12">
        <v>0</v>
      </c>
      <c r="E167" s="12">
        <v>4</v>
      </c>
      <c r="F167" s="12">
        <v>5</v>
      </c>
      <c r="G167" s="13">
        <v>2</v>
      </c>
      <c r="H167" s="14">
        <v>0.22</v>
      </c>
      <c r="I167" s="12">
        <v>1796</v>
      </c>
      <c r="J167" s="12">
        <v>18142</v>
      </c>
      <c r="K167" s="23">
        <v>2016</v>
      </c>
      <c r="L167" s="12">
        <v>1869</v>
      </c>
      <c r="N167" s="12">
        <v>22</v>
      </c>
      <c r="P167" s="12">
        <v>198</v>
      </c>
      <c r="Q167" s="12">
        <v>16164</v>
      </c>
    </row>
    <row r="168" spans="1:17" ht="15" customHeight="1" x14ac:dyDescent="0.3">
      <c r="A168" s="12" t="s">
        <v>8</v>
      </c>
      <c r="B168" s="12" t="s">
        <v>4</v>
      </c>
      <c r="C168" s="12">
        <v>5</v>
      </c>
      <c r="D168" s="12">
        <v>0</v>
      </c>
      <c r="E168" s="12">
        <v>2</v>
      </c>
      <c r="F168" s="12">
        <v>3</v>
      </c>
      <c r="G168" s="13">
        <v>1</v>
      </c>
      <c r="H168" s="14">
        <v>0.2</v>
      </c>
      <c r="I168" s="12">
        <v>1685</v>
      </c>
      <c r="J168" s="12">
        <v>9627</v>
      </c>
      <c r="K168" s="23">
        <v>1925</v>
      </c>
      <c r="L168" s="12">
        <v>1858</v>
      </c>
      <c r="N168" s="12">
        <v>20</v>
      </c>
      <c r="P168" s="12">
        <v>100</v>
      </c>
      <c r="Q168" s="12">
        <v>8425</v>
      </c>
    </row>
    <row r="169" spans="1:17" x14ac:dyDescent="0.3">
      <c r="A169" s="12" t="s">
        <v>9</v>
      </c>
      <c r="B169" s="12" t="s">
        <v>4</v>
      </c>
      <c r="C169" s="12">
        <v>5</v>
      </c>
      <c r="D169" s="12">
        <v>4</v>
      </c>
      <c r="E169" s="12">
        <v>1</v>
      </c>
      <c r="F169" s="12">
        <v>0</v>
      </c>
      <c r="G169" s="13">
        <v>4.5</v>
      </c>
      <c r="H169" s="14">
        <v>0.9</v>
      </c>
      <c r="I169" s="12">
        <v>1832</v>
      </c>
      <c r="J169" s="12">
        <v>7331</v>
      </c>
      <c r="K169" s="23">
        <v>1466</v>
      </c>
      <c r="L169" s="12">
        <v>1842</v>
      </c>
      <c r="N169" s="12">
        <v>90</v>
      </c>
      <c r="P169" s="12">
        <v>450</v>
      </c>
      <c r="Q169" s="12">
        <v>9160</v>
      </c>
    </row>
    <row r="170" spans="1:17" ht="15" customHeight="1" x14ac:dyDescent="0.3">
      <c r="A170" s="12" t="s">
        <v>10</v>
      </c>
      <c r="B170" s="12" t="s">
        <v>4</v>
      </c>
      <c r="C170" s="12">
        <v>2</v>
      </c>
      <c r="D170" s="12">
        <v>0</v>
      </c>
      <c r="E170" s="12">
        <v>1</v>
      </c>
      <c r="F170" s="12">
        <v>1</v>
      </c>
      <c r="G170" s="13">
        <v>0.5</v>
      </c>
      <c r="H170" s="14">
        <v>0.25</v>
      </c>
      <c r="I170" s="12">
        <v>1675</v>
      </c>
      <c r="J170" s="12">
        <v>3736</v>
      </c>
      <c r="K170" s="23">
        <v>1868</v>
      </c>
      <c r="L170" s="12">
        <v>1852</v>
      </c>
      <c r="N170" s="12">
        <v>25</v>
      </c>
      <c r="P170" s="12">
        <v>50</v>
      </c>
      <c r="Q170" s="12">
        <v>3350</v>
      </c>
    </row>
    <row r="171" spans="1:17" ht="15" customHeight="1" x14ac:dyDescent="0.3">
      <c r="A171" s="12" t="s">
        <v>11</v>
      </c>
      <c r="B171" s="12" t="s">
        <v>2</v>
      </c>
      <c r="C171" s="12">
        <v>4</v>
      </c>
      <c r="D171" s="12">
        <v>1</v>
      </c>
      <c r="E171" s="12">
        <v>2</v>
      </c>
      <c r="F171" s="12">
        <v>1</v>
      </c>
      <c r="G171" s="13">
        <v>2</v>
      </c>
      <c r="H171" s="14">
        <v>0.5</v>
      </c>
      <c r="I171" s="12">
        <v>1676</v>
      </c>
      <c r="J171" s="12">
        <v>6703</v>
      </c>
      <c r="K171" s="23">
        <v>1676</v>
      </c>
      <c r="L171" s="12">
        <v>1846</v>
      </c>
      <c r="N171" s="12">
        <v>50</v>
      </c>
      <c r="P171" s="12">
        <v>200</v>
      </c>
      <c r="Q171" s="12">
        <v>6704</v>
      </c>
    </row>
    <row r="172" spans="1:17" x14ac:dyDescent="0.3">
      <c r="A172" s="12" t="s">
        <v>93</v>
      </c>
      <c r="B172" s="12" t="s">
        <v>4</v>
      </c>
      <c r="C172" s="12">
        <v>2</v>
      </c>
      <c r="D172" s="12">
        <v>2</v>
      </c>
      <c r="E172" s="12">
        <v>0</v>
      </c>
      <c r="F172" s="12">
        <v>0</v>
      </c>
      <c r="G172" s="13">
        <v>2</v>
      </c>
      <c r="H172" s="14">
        <v>1</v>
      </c>
      <c r="I172" s="12">
        <v>2179</v>
      </c>
      <c r="J172" s="12">
        <v>2758</v>
      </c>
      <c r="K172" s="23">
        <v>1379</v>
      </c>
      <c r="L172" s="12">
        <v>1833</v>
      </c>
      <c r="N172" s="12">
        <v>100</v>
      </c>
      <c r="P172" s="12">
        <v>200</v>
      </c>
      <c r="Q172" s="12">
        <v>4358</v>
      </c>
    </row>
    <row r="173" spans="1:17" ht="15" customHeight="1" x14ac:dyDescent="0.3">
      <c r="C173" s="13">
        <v>51</v>
      </c>
      <c r="D173" s="13">
        <v>18</v>
      </c>
      <c r="E173" s="13">
        <v>16</v>
      </c>
      <c r="F173" s="13">
        <v>17</v>
      </c>
      <c r="G173" s="13">
        <v>26</v>
      </c>
      <c r="H173" s="24">
        <v>0.51</v>
      </c>
      <c r="I173" s="26">
        <v>1790</v>
      </c>
      <c r="J173" s="13">
        <v>90955</v>
      </c>
      <c r="K173" s="25">
        <v>1783</v>
      </c>
      <c r="P173" s="13">
        <v>2597</v>
      </c>
      <c r="Q173" s="13">
        <v>94447</v>
      </c>
    </row>
    <row r="174" spans="1:17" x14ac:dyDescent="0.3">
      <c r="C174" s="13"/>
      <c r="D174" s="13"/>
      <c r="E174" s="13"/>
      <c r="F174" s="13"/>
      <c r="G174" s="13"/>
      <c r="H174" s="24"/>
      <c r="I174" s="26"/>
      <c r="J174" s="13"/>
      <c r="K174" s="25"/>
    </row>
    <row r="175" spans="1:17" ht="15" customHeight="1" x14ac:dyDescent="0.3">
      <c r="A175" s="22" t="s">
        <v>16</v>
      </c>
    </row>
    <row r="176" spans="1:17" x14ac:dyDescent="0.3">
      <c r="C176" s="12" t="s">
        <v>75</v>
      </c>
      <c r="D176" s="12" t="s">
        <v>76</v>
      </c>
      <c r="E176" s="12" t="s">
        <v>77</v>
      </c>
      <c r="F176" s="12" t="s">
        <v>75</v>
      </c>
      <c r="G176" s="12" t="s">
        <v>0</v>
      </c>
      <c r="H176" s="12" t="s">
        <v>5</v>
      </c>
      <c r="I176" s="12" t="s">
        <v>79</v>
      </c>
      <c r="J176" s="12" t="s">
        <v>14</v>
      </c>
      <c r="K176" s="12" t="s">
        <v>1</v>
      </c>
      <c r="L176" s="12" t="s">
        <v>78</v>
      </c>
      <c r="N176" s="12" t="s">
        <v>178</v>
      </c>
      <c r="P176" s="12" t="s">
        <v>185</v>
      </c>
      <c r="Q176" s="12" t="s">
        <v>186</v>
      </c>
    </row>
    <row r="177" spans="1:17" ht="15" customHeight="1" x14ac:dyDescent="0.3">
      <c r="A177" s="12" t="s">
        <v>13</v>
      </c>
      <c r="B177" s="12" t="s">
        <v>2</v>
      </c>
      <c r="C177" s="12">
        <v>6</v>
      </c>
      <c r="D177" s="12">
        <v>1</v>
      </c>
      <c r="E177" s="12">
        <v>2</v>
      </c>
      <c r="F177" s="12">
        <v>3</v>
      </c>
      <c r="G177" s="13">
        <v>2</v>
      </c>
      <c r="H177" s="14">
        <v>0.33</v>
      </c>
      <c r="I177" s="12">
        <v>1377</v>
      </c>
      <c r="J177" s="12">
        <v>9011</v>
      </c>
      <c r="K177" s="23">
        <v>1502</v>
      </c>
      <c r="L177" s="12" t="s">
        <v>38</v>
      </c>
      <c r="N177" s="12">
        <v>33</v>
      </c>
      <c r="P177" s="12">
        <v>198</v>
      </c>
      <c r="Q177" s="12">
        <v>8262</v>
      </c>
    </row>
    <row r="178" spans="1:17" x14ac:dyDescent="0.3">
      <c r="B178" s="12" t="s">
        <v>3</v>
      </c>
      <c r="C178" s="12">
        <v>4</v>
      </c>
      <c r="D178" s="12">
        <v>1</v>
      </c>
      <c r="E178" s="12">
        <v>1</v>
      </c>
      <c r="F178" s="12">
        <v>2</v>
      </c>
      <c r="G178" s="13">
        <v>1.5</v>
      </c>
      <c r="H178" s="14">
        <v>0.38</v>
      </c>
      <c r="I178" s="12">
        <v>1307</v>
      </c>
      <c r="J178" s="12">
        <v>5576</v>
      </c>
      <c r="K178" s="23">
        <v>1394</v>
      </c>
      <c r="N178" s="12">
        <v>38</v>
      </c>
      <c r="P178" s="12">
        <v>152</v>
      </c>
      <c r="Q178" s="12">
        <v>5228</v>
      </c>
    </row>
    <row r="179" spans="1:17" ht="15" customHeight="1" x14ac:dyDescent="0.3">
      <c r="A179" s="12" t="s">
        <v>81</v>
      </c>
      <c r="B179" s="12" t="s">
        <v>2</v>
      </c>
      <c r="C179" s="12">
        <v>10</v>
      </c>
      <c r="D179" s="12">
        <v>4</v>
      </c>
      <c r="E179" s="12">
        <v>6</v>
      </c>
      <c r="F179" s="12">
        <v>0</v>
      </c>
      <c r="G179" s="13">
        <v>7</v>
      </c>
      <c r="H179" s="14">
        <v>0.7</v>
      </c>
      <c r="I179" s="12">
        <v>1713</v>
      </c>
      <c r="J179" s="12">
        <v>15638</v>
      </c>
      <c r="K179" s="23">
        <v>1564</v>
      </c>
      <c r="L179" s="12">
        <v>1420</v>
      </c>
      <c r="N179" s="12">
        <v>70</v>
      </c>
      <c r="P179" s="12">
        <v>700</v>
      </c>
      <c r="Q179" s="12">
        <v>17130</v>
      </c>
    </row>
    <row r="180" spans="1:17" x14ac:dyDescent="0.3">
      <c r="B180" s="12" t="s">
        <v>3</v>
      </c>
      <c r="C180" s="12">
        <v>8</v>
      </c>
      <c r="D180" s="12">
        <v>6</v>
      </c>
      <c r="E180" s="12">
        <v>1</v>
      </c>
      <c r="F180" s="12">
        <v>1</v>
      </c>
      <c r="G180" s="13">
        <v>6.5</v>
      </c>
      <c r="H180" s="14">
        <v>0.81</v>
      </c>
      <c r="I180" s="12">
        <v>1758</v>
      </c>
      <c r="J180" s="12">
        <v>12054</v>
      </c>
      <c r="K180" s="23">
        <v>1507</v>
      </c>
      <c r="N180" s="12">
        <v>81</v>
      </c>
      <c r="P180" s="12">
        <v>648</v>
      </c>
      <c r="Q180" s="12">
        <v>14064</v>
      </c>
    </row>
    <row r="181" spans="1:17" x14ac:dyDescent="0.3">
      <c r="A181" s="12" t="s">
        <v>86</v>
      </c>
      <c r="B181" s="12" t="s">
        <v>4</v>
      </c>
      <c r="C181" s="12">
        <v>7</v>
      </c>
      <c r="D181" s="12">
        <v>3</v>
      </c>
      <c r="E181" s="12">
        <v>2</v>
      </c>
      <c r="F181" s="12">
        <v>2</v>
      </c>
      <c r="G181" s="13">
        <v>4</v>
      </c>
      <c r="H181" s="14">
        <v>0.56999999999999995</v>
      </c>
      <c r="I181" s="12">
        <v>1845</v>
      </c>
      <c r="J181" s="12">
        <v>12562</v>
      </c>
      <c r="K181" s="23">
        <v>1795</v>
      </c>
      <c r="L181" s="12">
        <v>1758</v>
      </c>
      <c r="N181" s="12">
        <v>57</v>
      </c>
      <c r="P181" s="12">
        <v>399</v>
      </c>
      <c r="Q181" s="12">
        <v>12915</v>
      </c>
    </row>
    <row r="182" spans="1:17" x14ac:dyDescent="0.3">
      <c r="B182" s="12" t="s">
        <v>2</v>
      </c>
      <c r="C182" s="12">
        <v>10</v>
      </c>
      <c r="D182" s="12">
        <v>6</v>
      </c>
      <c r="E182" s="12">
        <v>3</v>
      </c>
      <c r="F182" s="12">
        <v>1</v>
      </c>
      <c r="G182" s="13">
        <v>7.5</v>
      </c>
      <c r="H182" s="14">
        <v>0.75</v>
      </c>
      <c r="I182" s="12">
        <v>1909</v>
      </c>
      <c r="J182" s="12">
        <v>17155</v>
      </c>
      <c r="K182" s="23">
        <v>1716</v>
      </c>
      <c r="N182" s="12">
        <v>75</v>
      </c>
      <c r="P182" s="12">
        <v>750</v>
      </c>
      <c r="Q182" s="12">
        <v>19090</v>
      </c>
    </row>
    <row r="183" spans="1:17" x14ac:dyDescent="0.3">
      <c r="A183" s="12" t="s">
        <v>93</v>
      </c>
      <c r="B183" s="12" t="s">
        <v>4</v>
      </c>
      <c r="C183" s="12">
        <v>11</v>
      </c>
      <c r="D183" s="12">
        <v>9</v>
      </c>
      <c r="E183" s="12">
        <v>0</v>
      </c>
      <c r="F183" s="12">
        <v>2</v>
      </c>
      <c r="G183" s="13">
        <v>9</v>
      </c>
      <c r="H183" s="14">
        <v>0.82</v>
      </c>
      <c r="I183" s="12">
        <v>1945</v>
      </c>
      <c r="J183" s="12">
        <v>18510</v>
      </c>
      <c r="K183" s="23">
        <v>1683</v>
      </c>
      <c r="L183" s="12">
        <v>1849</v>
      </c>
      <c r="N183" s="12">
        <v>82</v>
      </c>
      <c r="P183" s="12">
        <v>902</v>
      </c>
      <c r="Q183" s="12">
        <v>21395</v>
      </c>
    </row>
    <row r="184" spans="1:17" ht="15" customHeight="1" x14ac:dyDescent="0.3">
      <c r="B184" s="12" t="s">
        <v>3</v>
      </c>
      <c r="C184" s="12">
        <v>10</v>
      </c>
      <c r="D184" s="12">
        <v>6</v>
      </c>
      <c r="E184" s="12">
        <v>3</v>
      </c>
      <c r="F184" s="12">
        <v>1</v>
      </c>
      <c r="G184" s="13">
        <v>7.5</v>
      </c>
      <c r="H184" s="14">
        <v>0.75</v>
      </c>
      <c r="I184" s="12">
        <v>1858</v>
      </c>
      <c r="J184" s="12">
        <v>16646</v>
      </c>
      <c r="K184" s="23">
        <v>1665</v>
      </c>
      <c r="N184" s="12">
        <v>75</v>
      </c>
      <c r="P184" s="12">
        <v>750</v>
      </c>
      <c r="Q184" s="12">
        <v>18580</v>
      </c>
    </row>
    <row r="185" spans="1:17" ht="15" customHeight="1" x14ac:dyDescent="0.3">
      <c r="A185" s="12" t="s">
        <v>98</v>
      </c>
      <c r="B185" s="12" t="s">
        <v>4</v>
      </c>
      <c r="C185" s="12">
        <v>10</v>
      </c>
      <c r="D185" s="12">
        <v>6</v>
      </c>
      <c r="E185" s="12">
        <v>3</v>
      </c>
      <c r="F185" s="12">
        <v>1</v>
      </c>
      <c r="G185" s="13">
        <v>7.5</v>
      </c>
      <c r="H185" s="14">
        <v>0.75</v>
      </c>
      <c r="I185" s="12">
        <v>2079</v>
      </c>
      <c r="J185" s="12">
        <v>18856</v>
      </c>
      <c r="K185" s="23">
        <v>1886</v>
      </c>
      <c r="L185" s="12">
        <v>1910</v>
      </c>
      <c r="N185" s="12">
        <v>75</v>
      </c>
      <c r="P185" s="12">
        <v>750</v>
      </c>
      <c r="Q185" s="12">
        <v>20790</v>
      </c>
    </row>
    <row r="186" spans="1:17" ht="15" customHeight="1" x14ac:dyDescent="0.3">
      <c r="B186" s="12" t="s">
        <v>2</v>
      </c>
      <c r="C186" s="12">
        <v>9</v>
      </c>
      <c r="D186" s="12">
        <v>6</v>
      </c>
      <c r="E186" s="12">
        <v>3</v>
      </c>
      <c r="F186" s="12">
        <v>0</v>
      </c>
      <c r="G186" s="13">
        <v>7.5</v>
      </c>
      <c r="H186" s="14">
        <v>0.83</v>
      </c>
      <c r="I186" s="12">
        <v>2228</v>
      </c>
      <c r="J186" s="12">
        <v>17597</v>
      </c>
      <c r="K186" s="23">
        <v>1955</v>
      </c>
      <c r="N186" s="12">
        <v>83</v>
      </c>
      <c r="P186" s="12">
        <v>747</v>
      </c>
      <c r="Q186" s="12">
        <v>20052</v>
      </c>
    </row>
    <row r="187" spans="1:17" ht="15" customHeight="1" x14ac:dyDescent="0.3">
      <c r="A187" s="12" t="s">
        <v>113</v>
      </c>
      <c r="B187" s="12" t="s">
        <v>100</v>
      </c>
      <c r="C187" s="12">
        <v>3</v>
      </c>
      <c r="D187" s="12">
        <v>0</v>
      </c>
      <c r="E187" s="12">
        <v>1</v>
      </c>
      <c r="F187" s="12">
        <v>2</v>
      </c>
      <c r="G187" s="13">
        <v>0.5</v>
      </c>
      <c r="H187" s="14">
        <v>0.17</v>
      </c>
      <c r="I187" s="12">
        <v>1683</v>
      </c>
      <c r="J187" s="12">
        <v>5868</v>
      </c>
      <c r="K187" s="23">
        <v>1956</v>
      </c>
      <c r="L187" s="12">
        <v>1994</v>
      </c>
      <c r="N187" s="12">
        <v>17</v>
      </c>
      <c r="P187" s="12">
        <v>51</v>
      </c>
      <c r="Q187" s="12">
        <v>5049</v>
      </c>
    </row>
    <row r="188" spans="1:17" ht="15" customHeight="1" x14ac:dyDescent="0.3">
      <c r="B188" s="12" t="s">
        <v>4</v>
      </c>
      <c r="C188" s="12">
        <v>11</v>
      </c>
      <c r="D188" s="12">
        <v>3</v>
      </c>
      <c r="E188" s="12">
        <v>6</v>
      </c>
      <c r="F188" s="12">
        <v>2</v>
      </c>
      <c r="G188" s="13">
        <v>6</v>
      </c>
      <c r="H188" s="14">
        <v>0.55000000000000004</v>
      </c>
      <c r="I188" s="12">
        <v>1994</v>
      </c>
      <c r="J188" s="12">
        <v>21541</v>
      </c>
      <c r="K188" s="23">
        <v>1958</v>
      </c>
      <c r="N188" s="12">
        <v>55</v>
      </c>
      <c r="P188" s="12">
        <v>605</v>
      </c>
      <c r="Q188" s="12">
        <v>21934</v>
      </c>
    </row>
    <row r="189" spans="1:17" ht="15" customHeight="1" x14ac:dyDescent="0.3">
      <c r="B189" s="12" t="s">
        <v>2</v>
      </c>
      <c r="C189" s="12">
        <v>7</v>
      </c>
      <c r="D189" s="12">
        <v>2</v>
      </c>
      <c r="E189" s="12">
        <v>5</v>
      </c>
      <c r="F189" s="12">
        <v>0</v>
      </c>
      <c r="G189" s="13">
        <v>4.5</v>
      </c>
      <c r="H189" s="14">
        <v>0.64</v>
      </c>
      <c r="I189" s="12">
        <v>2077</v>
      </c>
      <c r="J189" s="12">
        <v>13823</v>
      </c>
      <c r="K189" s="23">
        <v>1975</v>
      </c>
      <c r="N189" s="12">
        <v>64</v>
      </c>
      <c r="P189" s="12">
        <v>448</v>
      </c>
      <c r="Q189" s="12">
        <v>14539</v>
      </c>
    </row>
    <row r="190" spans="1:17" ht="15" customHeight="1" x14ac:dyDescent="0.3">
      <c r="A190" s="12" t="s">
        <v>117</v>
      </c>
      <c r="B190" s="12" t="s">
        <v>4</v>
      </c>
      <c r="C190" s="12">
        <v>9</v>
      </c>
      <c r="D190" s="12">
        <v>3</v>
      </c>
      <c r="E190" s="12">
        <v>6</v>
      </c>
      <c r="F190" s="12">
        <v>0</v>
      </c>
      <c r="G190" s="13">
        <v>6</v>
      </c>
      <c r="H190" s="14">
        <v>0.67</v>
      </c>
      <c r="I190" s="12">
        <v>2109</v>
      </c>
      <c r="J190" s="12">
        <v>17853</v>
      </c>
      <c r="K190" s="23">
        <v>1984</v>
      </c>
      <c r="L190" s="12">
        <v>2002</v>
      </c>
      <c r="N190" s="12">
        <v>67</v>
      </c>
      <c r="P190" s="12">
        <v>603</v>
      </c>
      <c r="Q190" s="12">
        <v>18981</v>
      </c>
    </row>
    <row r="191" spans="1:17" ht="15" customHeight="1" x14ac:dyDescent="0.3">
      <c r="B191" s="12" t="s">
        <v>2</v>
      </c>
      <c r="C191" s="12">
        <v>7</v>
      </c>
      <c r="D191" s="12">
        <v>3</v>
      </c>
      <c r="E191" s="12">
        <v>4</v>
      </c>
      <c r="F191" s="12">
        <v>0</v>
      </c>
      <c r="G191" s="13">
        <v>5</v>
      </c>
      <c r="H191" s="14">
        <v>0.71</v>
      </c>
      <c r="I191" s="12">
        <v>2105</v>
      </c>
      <c r="J191" s="12">
        <v>13628</v>
      </c>
      <c r="K191" s="23">
        <v>1947</v>
      </c>
      <c r="N191" s="12">
        <v>71</v>
      </c>
      <c r="P191" s="12">
        <v>497</v>
      </c>
      <c r="Q191" s="12">
        <v>14735</v>
      </c>
    </row>
    <row r="192" spans="1:17" ht="15" customHeight="1" x14ac:dyDescent="0.3">
      <c r="A192" s="12" t="s">
        <v>121</v>
      </c>
      <c r="B192" s="12" t="s">
        <v>4</v>
      </c>
      <c r="C192" s="12">
        <v>10</v>
      </c>
      <c r="D192" s="12">
        <v>6</v>
      </c>
      <c r="E192" s="12">
        <v>2</v>
      </c>
      <c r="F192" s="12">
        <v>2</v>
      </c>
      <c r="G192" s="13">
        <v>7</v>
      </c>
      <c r="H192" s="14">
        <v>0.7</v>
      </c>
      <c r="I192" s="12">
        <v>2153</v>
      </c>
      <c r="J192" s="12">
        <v>20036</v>
      </c>
      <c r="K192" s="23">
        <v>2004</v>
      </c>
      <c r="L192" s="12">
        <v>2037</v>
      </c>
      <c r="N192" s="12">
        <v>70</v>
      </c>
      <c r="P192" s="12">
        <v>700</v>
      </c>
      <c r="Q192" s="12">
        <v>21530</v>
      </c>
    </row>
    <row r="193" spans="1:17" ht="15" customHeight="1" x14ac:dyDescent="0.3">
      <c r="A193" s="12" t="s">
        <v>127</v>
      </c>
      <c r="B193" s="12" t="s">
        <v>4</v>
      </c>
      <c r="C193" s="12">
        <v>10</v>
      </c>
      <c r="D193" s="12">
        <v>5</v>
      </c>
      <c r="E193" s="12">
        <v>3</v>
      </c>
      <c r="F193" s="12">
        <v>2</v>
      </c>
      <c r="G193" s="15">
        <v>6.5</v>
      </c>
      <c r="H193" s="14">
        <v>0.65</v>
      </c>
      <c r="I193" s="12">
        <v>2055</v>
      </c>
      <c r="J193" s="12">
        <v>19452</v>
      </c>
      <c r="K193" s="23">
        <v>1945</v>
      </c>
      <c r="L193" s="12">
        <v>2040</v>
      </c>
      <c r="N193" s="12">
        <v>65</v>
      </c>
      <c r="P193" s="12">
        <v>650</v>
      </c>
      <c r="Q193" s="12">
        <v>20550</v>
      </c>
    </row>
    <row r="194" spans="1:17" ht="15" customHeight="1" x14ac:dyDescent="0.3">
      <c r="A194" s="12" t="s">
        <v>135</v>
      </c>
      <c r="B194" s="12" t="s">
        <v>4</v>
      </c>
      <c r="C194" s="12">
        <v>8</v>
      </c>
      <c r="D194" s="12">
        <v>3</v>
      </c>
      <c r="E194" s="12">
        <v>4</v>
      </c>
      <c r="F194" s="12">
        <v>1</v>
      </c>
      <c r="G194" s="15">
        <v>5</v>
      </c>
      <c r="H194" s="14">
        <v>0.63</v>
      </c>
      <c r="I194" s="12">
        <v>2033</v>
      </c>
      <c r="J194" s="23">
        <v>15503</v>
      </c>
      <c r="K194" s="23">
        <v>1938</v>
      </c>
      <c r="L194" s="12">
        <v>2016</v>
      </c>
      <c r="N194" s="12">
        <v>63</v>
      </c>
      <c r="P194" s="12">
        <v>504</v>
      </c>
      <c r="Q194" s="12">
        <v>16264</v>
      </c>
    </row>
    <row r="195" spans="1:17" ht="15" customHeight="1" x14ac:dyDescent="0.3">
      <c r="A195" s="12" t="s">
        <v>142</v>
      </c>
      <c r="B195" s="12" t="s">
        <v>4</v>
      </c>
      <c r="C195" s="12">
        <v>8</v>
      </c>
      <c r="D195" s="12">
        <v>4</v>
      </c>
      <c r="E195" s="12">
        <v>1</v>
      </c>
      <c r="F195" s="12">
        <v>3</v>
      </c>
      <c r="G195" s="15">
        <v>4.5</v>
      </c>
      <c r="H195" s="14">
        <v>0.56000000000000005</v>
      </c>
      <c r="I195" s="12">
        <v>1904</v>
      </c>
      <c r="J195" s="23">
        <v>14887</v>
      </c>
      <c r="K195" s="23">
        <v>1861</v>
      </c>
      <c r="L195" s="12">
        <v>1968</v>
      </c>
      <c r="N195" s="12">
        <v>56</v>
      </c>
      <c r="P195" s="12">
        <v>448</v>
      </c>
      <c r="Q195" s="12">
        <v>15232</v>
      </c>
    </row>
    <row r="196" spans="1:17" ht="15" customHeight="1" x14ac:dyDescent="0.3">
      <c r="A196" s="12" t="s">
        <v>149</v>
      </c>
      <c r="B196" s="12" t="s">
        <v>4</v>
      </c>
      <c r="C196" s="12">
        <v>11</v>
      </c>
      <c r="D196" s="12">
        <v>6</v>
      </c>
      <c r="E196" s="12">
        <v>3</v>
      </c>
      <c r="F196" s="12">
        <v>2</v>
      </c>
      <c r="G196" s="15">
        <v>7.5</v>
      </c>
      <c r="H196" s="14">
        <v>0.68</v>
      </c>
      <c r="I196" s="12">
        <v>2064</v>
      </c>
      <c r="J196" s="23">
        <v>21236</v>
      </c>
      <c r="K196" s="23">
        <v>1931</v>
      </c>
      <c r="L196" s="12">
        <v>2006</v>
      </c>
      <c r="N196" s="12">
        <v>68</v>
      </c>
      <c r="P196" s="12">
        <v>748</v>
      </c>
      <c r="Q196" s="12">
        <v>22704</v>
      </c>
    </row>
    <row r="197" spans="1:17" ht="15" customHeight="1" x14ac:dyDescent="0.3">
      <c r="A197" s="12" t="s">
        <v>160</v>
      </c>
      <c r="B197" s="12" t="s">
        <v>4</v>
      </c>
      <c r="C197" s="12">
        <v>9</v>
      </c>
      <c r="D197" s="12">
        <v>4</v>
      </c>
      <c r="E197" s="12">
        <v>4</v>
      </c>
      <c r="F197" s="12">
        <v>1</v>
      </c>
      <c r="G197" s="15">
        <v>6</v>
      </c>
      <c r="H197" s="14">
        <v>0.67</v>
      </c>
      <c r="I197" s="12">
        <v>2035</v>
      </c>
      <c r="J197" s="23">
        <v>17191</v>
      </c>
      <c r="K197" s="23">
        <v>1910</v>
      </c>
      <c r="L197" s="12">
        <v>2017</v>
      </c>
      <c r="N197" s="12">
        <v>67</v>
      </c>
      <c r="P197" s="12">
        <v>603</v>
      </c>
      <c r="Q197" s="12">
        <v>18315</v>
      </c>
    </row>
    <row r="198" spans="1:17" ht="15" customHeight="1" x14ac:dyDescent="0.3">
      <c r="A198" s="12" t="s">
        <v>173</v>
      </c>
      <c r="B198" s="12" t="s">
        <v>4</v>
      </c>
      <c r="C198" s="12">
        <v>11</v>
      </c>
      <c r="D198" s="12">
        <v>3</v>
      </c>
      <c r="E198" s="12">
        <v>6</v>
      </c>
      <c r="F198" s="12">
        <v>2</v>
      </c>
      <c r="G198" s="15">
        <v>6</v>
      </c>
      <c r="H198" s="14">
        <v>0.55000000000000004</v>
      </c>
      <c r="I198" s="12">
        <v>1990</v>
      </c>
      <c r="J198" s="23">
        <v>21497</v>
      </c>
      <c r="K198" s="23">
        <v>1954</v>
      </c>
      <c r="L198" s="12">
        <v>2019</v>
      </c>
      <c r="N198" s="12">
        <v>55</v>
      </c>
      <c r="P198" s="12">
        <v>605</v>
      </c>
      <c r="Q198" s="12">
        <v>21890</v>
      </c>
    </row>
    <row r="199" spans="1:17" ht="15" customHeight="1" x14ac:dyDescent="0.3">
      <c r="A199" s="12" t="s">
        <v>179</v>
      </c>
      <c r="B199" s="12" t="s">
        <v>4</v>
      </c>
      <c r="C199" s="12">
        <v>10</v>
      </c>
      <c r="D199" s="12">
        <v>3</v>
      </c>
      <c r="E199" s="12">
        <v>5</v>
      </c>
      <c r="F199" s="12">
        <v>2</v>
      </c>
      <c r="G199" s="15">
        <v>5.5</v>
      </c>
      <c r="H199" s="14">
        <v>0.55000000000000004</v>
      </c>
      <c r="I199" s="12">
        <v>1971</v>
      </c>
      <c r="J199" s="23">
        <v>19345</v>
      </c>
      <c r="K199" s="23">
        <v>1935</v>
      </c>
      <c r="L199" s="12">
        <v>2012</v>
      </c>
      <c r="N199" s="12">
        <v>55</v>
      </c>
      <c r="P199" s="12">
        <v>550</v>
      </c>
      <c r="Q199" s="12">
        <v>19710</v>
      </c>
    </row>
    <row r="200" spans="1:17" x14ac:dyDescent="0.3">
      <c r="C200" s="13">
        <v>199</v>
      </c>
      <c r="D200" s="13">
        <v>93</v>
      </c>
      <c r="E200" s="13">
        <v>74</v>
      </c>
      <c r="F200" s="13">
        <v>32</v>
      </c>
      <c r="G200" s="13">
        <v>130</v>
      </c>
      <c r="H200" s="24">
        <v>0.65</v>
      </c>
      <c r="I200" s="27">
        <v>1947</v>
      </c>
      <c r="J200" s="13">
        <v>365465</v>
      </c>
      <c r="K200" s="25">
        <v>1837</v>
      </c>
      <c r="P200" s="13">
        <v>13008</v>
      </c>
      <c r="Q200" s="13">
        <v>388939</v>
      </c>
    </row>
    <row r="201" spans="1:17" x14ac:dyDescent="0.3">
      <c r="C201" s="13"/>
      <c r="D201" s="13"/>
      <c r="E201" s="13"/>
      <c r="F201" s="13"/>
      <c r="G201" s="13"/>
      <c r="H201" s="24"/>
      <c r="J201" s="13"/>
      <c r="K201" s="25"/>
    </row>
    <row r="202" spans="1:17" x14ac:dyDescent="0.3">
      <c r="A202" s="22" t="s">
        <v>43</v>
      </c>
      <c r="C202" s="13"/>
      <c r="D202" s="13"/>
      <c r="E202" s="13"/>
      <c r="F202" s="13"/>
      <c r="G202" s="13"/>
      <c r="H202" s="24"/>
      <c r="I202" s="26"/>
      <c r="J202" s="13"/>
      <c r="K202" s="25"/>
    </row>
    <row r="203" spans="1:17" x14ac:dyDescent="0.3">
      <c r="C203" s="12" t="s">
        <v>75</v>
      </c>
      <c r="D203" s="12" t="s">
        <v>76</v>
      </c>
      <c r="E203" s="12" t="s">
        <v>77</v>
      </c>
      <c r="F203" s="12" t="s">
        <v>75</v>
      </c>
      <c r="G203" s="12" t="s">
        <v>0</v>
      </c>
      <c r="H203" s="12" t="s">
        <v>5</v>
      </c>
      <c r="I203" s="12" t="s">
        <v>79</v>
      </c>
      <c r="J203" s="12" t="s">
        <v>14</v>
      </c>
      <c r="K203" s="12" t="s">
        <v>1</v>
      </c>
      <c r="L203" s="12" t="s">
        <v>78</v>
      </c>
      <c r="N203" s="12" t="s">
        <v>178</v>
      </c>
      <c r="P203" s="12" t="s">
        <v>185</v>
      </c>
      <c r="Q203" s="12" t="s">
        <v>186</v>
      </c>
    </row>
    <row r="204" spans="1:17" x14ac:dyDescent="0.3">
      <c r="A204" s="12" t="s">
        <v>6</v>
      </c>
      <c r="B204" s="12" t="s">
        <v>2</v>
      </c>
      <c r="C204" s="12">
        <v>3</v>
      </c>
      <c r="D204" s="12">
        <v>0</v>
      </c>
      <c r="E204" s="12">
        <v>0</v>
      </c>
      <c r="F204" s="12">
        <v>3</v>
      </c>
      <c r="G204" s="13">
        <v>0</v>
      </c>
      <c r="H204" s="14">
        <v>0</v>
      </c>
      <c r="J204" s="12">
        <v>5033</v>
      </c>
      <c r="K204" s="23">
        <v>1678</v>
      </c>
      <c r="L204" s="12" t="s">
        <v>38</v>
      </c>
      <c r="N204" s="12">
        <v>0</v>
      </c>
      <c r="P204" s="12">
        <v>0</v>
      </c>
      <c r="Q204" s="12">
        <v>0</v>
      </c>
    </row>
    <row r="205" spans="1:17" x14ac:dyDescent="0.3">
      <c r="A205" s="12" t="s">
        <v>7</v>
      </c>
      <c r="B205" s="12" t="s">
        <v>4</v>
      </c>
      <c r="C205" s="12">
        <v>1</v>
      </c>
      <c r="D205" s="12">
        <v>0</v>
      </c>
      <c r="E205" s="12">
        <v>1</v>
      </c>
      <c r="F205" s="12">
        <v>0</v>
      </c>
      <c r="G205" s="13">
        <v>0.5</v>
      </c>
      <c r="H205" s="14">
        <v>0.5</v>
      </c>
      <c r="I205" s="12">
        <v>2012</v>
      </c>
      <c r="J205" s="12">
        <v>2012</v>
      </c>
      <c r="K205" s="23">
        <v>2012</v>
      </c>
      <c r="L205" s="12" t="s">
        <v>38</v>
      </c>
      <c r="N205" s="12">
        <v>50</v>
      </c>
      <c r="P205" s="12">
        <v>50</v>
      </c>
      <c r="Q205" s="12">
        <v>2012</v>
      </c>
    </row>
    <row r="206" spans="1:17" x14ac:dyDescent="0.3">
      <c r="A206" s="12" t="s">
        <v>8</v>
      </c>
      <c r="B206" s="12" t="s">
        <v>4</v>
      </c>
      <c r="C206" s="12">
        <v>3</v>
      </c>
      <c r="D206" s="12">
        <v>1</v>
      </c>
      <c r="E206" s="12">
        <v>1</v>
      </c>
      <c r="F206" s="12">
        <v>1</v>
      </c>
      <c r="G206" s="13">
        <v>1.5</v>
      </c>
      <c r="H206" s="14">
        <v>0.5</v>
      </c>
      <c r="I206" s="12">
        <v>1394</v>
      </c>
      <c r="J206" s="12">
        <v>4182</v>
      </c>
      <c r="K206" s="23">
        <v>1394</v>
      </c>
      <c r="L206" s="12" t="s">
        <v>38</v>
      </c>
      <c r="N206" s="12">
        <v>50</v>
      </c>
      <c r="P206" s="12">
        <v>150</v>
      </c>
      <c r="Q206" s="12">
        <v>4182</v>
      </c>
    </row>
    <row r="207" spans="1:17" x14ac:dyDescent="0.3">
      <c r="B207" s="12" t="s">
        <v>3</v>
      </c>
      <c r="C207" s="12">
        <v>6</v>
      </c>
      <c r="D207" s="12">
        <v>0</v>
      </c>
      <c r="E207" s="12">
        <v>2</v>
      </c>
      <c r="F207" s="12">
        <v>4</v>
      </c>
      <c r="G207" s="13">
        <v>1</v>
      </c>
      <c r="H207" s="14">
        <v>0.17</v>
      </c>
      <c r="I207" s="12">
        <v>1182</v>
      </c>
      <c r="J207" s="12">
        <v>8729</v>
      </c>
      <c r="K207" s="23">
        <v>1455</v>
      </c>
      <c r="N207" s="12">
        <v>17</v>
      </c>
      <c r="P207" s="12">
        <v>102</v>
      </c>
      <c r="Q207" s="12">
        <v>7092</v>
      </c>
    </row>
    <row r="208" spans="1:17" x14ac:dyDescent="0.3">
      <c r="A208" s="12" t="s">
        <v>10</v>
      </c>
      <c r="B208" s="12" t="s">
        <v>3</v>
      </c>
      <c r="C208" s="12">
        <v>1</v>
      </c>
      <c r="D208" s="12">
        <v>0</v>
      </c>
      <c r="E208" s="12">
        <v>0</v>
      </c>
      <c r="F208" s="12">
        <v>1</v>
      </c>
      <c r="G208" s="13">
        <v>0</v>
      </c>
      <c r="H208" s="14">
        <v>0</v>
      </c>
      <c r="J208" s="12">
        <v>1250</v>
      </c>
      <c r="K208" s="23">
        <v>1250</v>
      </c>
      <c r="L208" s="12" t="s">
        <v>38</v>
      </c>
      <c r="N208" s="12">
        <v>0</v>
      </c>
      <c r="P208" s="12">
        <v>0</v>
      </c>
      <c r="Q208" s="12">
        <v>0</v>
      </c>
    </row>
    <row r="209" spans="1:17" x14ac:dyDescent="0.3">
      <c r="A209" s="12" t="s">
        <v>12</v>
      </c>
      <c r="B209" s="12" t="s">
        <v>3</v>
      </c>
      <c r="C209" s="12">
        <v>1</v>
      </c>
      <c r="D209" s="12">
        <v>0</v>
      </c>
      <c r="E209" s="12">
        <v>0</v>
      </c>
      <c r="F209" s="12">
        <v>1</v>
      </c>
      <c r="G209" s="13">
        <v>0</v>
      </c>
      <c r="H209" s="14">
        <v>0</v>
      </c>
      <c r="J209" s="12">
        <v>1470</v>
      </c>
      <c r="K209" s="23">
        <v>1470</v>
      </c>
      <c r="L209" s="12">
        <v>1303</v>
      </c>
      <c r="N209" s="12">
        <v>0</v>
      </c>
      <c r="P209" s="12">
        <v>0</v>
      </c>
      <c r="Q209" s="12">
        <v>0</v>
      </c>
    </row>
    <row r="210" spans="1:17" x14ac:dyDescent="0.3">
      <c r="A210" s="12" t="s">
        <v>86</v>
      </c>
      <c r="B210" s="12" t="s">
        <v>4</v>
      </c>
      <c r="C210" s="12">
        <v>3</v>
      </c>
      <c r="D210" s="12">
        <v>0</v>
      </c>
      <c r="E210" s="12">
        <v>0</v>
      </c>
      <c r="F210" s="12">
        <v>3</v>
      </c>
      <c r="G210" s="13">
        <v>0</v>
      </c>
      <c r="H210" s="14">
        <v>0</v>
      </c>
      <c r="J210" s="12">
        <v>5334</v>
      </c>
      <c r="K210" s="23">
        <v>1778</v>
      </c>
      <c r="L210" s="12">
        <v>1299</v>
      </c>
      <c r="N210" s="12">
        <v>0</v>
      </c>
      <c r="P210" s="12">
        <v>0</v>
      </c>
      <c r="Q210" s="12">
        <v>0</v>
      </c>
    </row>
    <row r="211" spans="1:17" x14ac:dyDescent="0.3">
      <c r="A211" s="12" t="s">
        <v>93</v>
      </c>
      <c r="B211" s="12" t="s">
        <v>4</v>
      </c>
      <c r="C211" s="12">
        <v>1</v>
      </c>
      <c r="D211" s="12">
        <v>0</v>
      </c>
      <c r="E211" s="12">
        <v>1</v>
      </c>
      <c r="F211" s="12">
        <v>0</v>
      </c>
      <c r="G211" s="13">
        <v>0.5</v>
      </c>
      <c r="H211" s="14">
        <v>0.5</v>
      </c>
      <c r="I211" s="12">
        <v>1378</v>
      </c>
      <c r="J211" s="12">
        <v>1378</v>
      </c>
      <c r="K211" s="23">
        <v>1378</v>
      </c>
      <c r="L211" s="12">
        <v>1297</v>
      </c>
      <c r="N211" s="12">
        <v>50</v>
      </c>
      <c r="P211" s="12">
        <v>50</v>
      </c>
      <c r="Q211" s="12">
        <v>1378</v>
      </c>
    </row>
    <row r="212" spans="1:17" x14ac:dyDescent="0.3">
      <c r="B212" s="12" t="s">
        <v>2</v>
      </c>
      <c r="C212" s="12">
        <v>3</v>
      </c>
      <c r="D212" s="12">
        <v>0</v>
      </c>
      <c r="E212" s="12">
        <v>2</v>
      </c>
      <c r="F212" s="12">
        <v>1</v>
      </c>
      <c r="G212" s="13">
        <v>1</v>
      </c>
      <c r="H212" s="14">
        <v>0.33</v>
      </c>
      <c r="I212" s="12">
        <v>1458</v>
      </c>
      <c r="J212" s="12">
        <v>4748</v>
      </c>
      <c r="K212" s="23">
        <v>1583</v>
      </c>
      <c r="N212" s="12">
        <v>33</v>
      </c>
      <c r="P212" s="12">
        <v>99</v>
      </c>
      <c r="Q212" s="12">
        <v>4374</v>
      </c>
    </row>
    <row r="213" spans="1:17" x14ac:dyDescent="0.3">
      <c r="B213" s="12" t="s">
        <v>3</v>
      </c>
      <c r="C213" s="12">
        <v>2</v>
      </c>
      <c r="D213" s="12">
        <v>0</v>
      </c>
      <c r="E213" s="12">
        <v>0</v>
      </c>
      <c r="F213" s="12">
        <v>2</v>
      </c>
      <c r="G213" s="13">
        <v>0</v>
      </c>
      <c r="H213" s="14">
        <v>0</v>
      </c>
      <c r="J213" s="12">
        <v>2781</v>
      </c>
      <c r="K213" s="23">
        <v>1391</v>
      </c>
      <c r="N213" s="12">
        <v>0</v>
      </c>
      <c r="P213" s="12">
        <v>0</v>
      </c>
      <c r="Q213" s="12">
        <v>0</v>
      </c>
    </row>
    <row r="214" spans="1:17" x14ac:dyDescent="0.3">
      <c r="A214" s="12" t="s">
        <v>98</v>
      </c>
      <c r="B214" s="12" t="s">
        <v>4</v>
      </c>
      <c r="C214" s="12">
        <v>1</v>
      </c>
      <c r="D214" s="12">
        <v>0</v>
      </c>
      <c r="E214" s="12">
        <v>0</v>
      </c>
      <c r="F214" s="12">
        <v>1</v>
      </c>
      <c r="G214" s="13">
        <v>0</v>
      </c>
      <c r="H214" s="14">
        <v>0</v>
      </c>
      <c r="J214" s="12">
        <v>1572</v>
      </c>
      <c r="K214" s="23">
        <v>1572</v>
      </c>
      <c r="L214" s="12">
        <v>1296</v>
      </c>
      <c r="N214" s="12">
        <v>0</v>
      </c>
      <c r="P214" s="12">
        <v>0</v>
      </c>
      <c r="Q214" s="12">
        <v>0</v>
      </c>
    </row>
    <row r="215" spans="1:17" x14ac:dyDescent="0.3">
      <c r="A215" s="12" t="s">
        <v>113</v>
      </c>
      <c r="B215" s="12" t="s">
        <v>2</v>
      </c>
      <c r="C215" s="12">
        <v>2</v>
      </c>
      <c r="D215" s="12">
        <v>0</v>
      </c>
      <c r="E215" s="12">
        <v>0</v>
      </c>
      <c r="F215" s="12">
        <v>2</v>
      </c>
      <c r="G215" s="13">
        <v>0</v>
      </c>
      <c r="H215" s="14">
        <v>0</v>
      </c>
      <c r="J215" s="12">
        <v>3226</v>
      </c>
      <c r="K215" s="23">
        <v>1613</v>
      </c>
      <c r="L215" s="12">
        <v>1293</v>
      </c>
      <c r="N215" s="12">
        <v>0</v>
      </c>
      <c r="P215" s="12">
        <v>0</v>
      </c>
      <c r="Q215" s="12">
        <v>0</v>
      </c>
    </row>
    <row r="216" spans="1:17" x14ac:dyDescent="0.3">
      <c r="A216" s="12" t="s">
        <v>117</v>
      </c>
      <c r="B216" s="12" t="s">
        <v>4</v>
      </c>
      <c r="C216" s="12">
        <v>2</v>
      </c>
      <c r="D216" s="12">
        <v>0</v>
      </c>
      <c r="E216" s="12">
        <v>2</v>
      </c>
      <c r="F216" s="12">
        <v>0</v>
      </c>
      <c r="G216" s="13">
        <v>1</v>
      </c>
      <c r="H216" s="14">
        <v>0.5</v>
      </c>
      <c r="I216" s="12">
        <v>1699</v>
      </c>
      <c r="J216" s="12">
        <v>3398</v>
      </c>
      <c r="K216" s="23">
        <v>1699</v>
      </c>
      <c r="L216" s="12">
        <v>1289</v>
      </c>
      <c r="N216" s="12">
        <v>50</v>
      </c>
      <c r="P216" s="12">
        <v>100</v>
      </c>
      <c r="Q216" s="12">
        <v>3398</v>
      </c>
    </row>
    <row r="217" spans="1:17" x14ac:dyDescent="0.3">
      <c r="B217" s="12" t="s">
        <v>2</v>
      </c>
      <c r="C217" s="12">
        <v>3</v>
      </c>
      <c r="D217" s="12">
        <v>0</v>
      </c>
      <c r="E217" s="12">
        <v>1</v>
      </c>
      <c r="F217" s="12">
        <v>2</v>
      </c>
      <c r="G217" s="13">
        <v>0.5</v>
      </c>
      <c r="H217" s="14">
        <v>0.17</v>
      </c>
      <c r="I217" s="12">
        <v>1197</v>
      </c>
      <c r="J217" s="12">
        <v>4409</v>
      </c>
      <c r="K217" s="23">
        <v>1470</v>
      </c>
      <c r="N217" s="12">
        <v>17</v>
      </c>
      <c r="P217" s="12">
        <v>51</v>
      </c>
      <c r="Q217" s="12">
        <v>3591</v>
      </c>
    </row>
    <row r="218" spans="1:17" x14ac:dyDescent="0.3">
      <c r="A218" s="12" t="s">
        <v>121</v>
      </c>
      <c r="B218" s="12" t="s">
        <v>4</v>
      </c>
      <c r="C218" s="12">
        <v>3</v>
      </c>
      <c r="D218" s="12">
        <v>0</v>
      </c>
      <c r="E218" s="12">
        <v>0</v>
      </c>
      <c r="F218" s="12">
        <v>3</v>
      </c>
      <c r="G218" s="13">
        <v>0</v>
      </c>
      <c r="H218" s="14">
        <v>0</v>
      </c>
      <c r="J218" s="12">
        <v>4854</v>
      </c>
      <c r="K218" s="23">
        <v>1618</v>
      </c>
      <c r="L218" s="12">
        <v>1297</v>
      </c>
      <c r="N218" s="12">
        <v>0</v>
      </c>
      <c r="P218" s="12">
        <v>0</v>
      </c>
      <c r="Q218" s="12">
        <v>0</v>
      </c>
    </row>
    <row r="219" spans="1:17" x14ac:dyDescent="0.3">
      <c r="B219" s="12" t="s">
        <v>2</v>
      </c>
      <c r="C219" s="12">
        <v>2</v>
      </c>
      <c r="D219" s="12">
        <v>0</v>
      </c>
      <c r="E219" s="12">
        <v>0</v>
      </c>
      <c r="F219" s="12">
        <v>2</v>
      </c>
      <c r="G219" s="13">
        <v>0</v>
      </c>
      <c r="H219" s="14">
        <v>0</v>
      </c>
      <c r="J219" s="12">
        <v>2811</v>
      </c>
      <c r="K219" s="23">
        <v>1406</v>
      </c>
      <c r="N219" s="12">
        <v>0</v>
      </c>
      <c r="P219" s="12">
        <v>0</v>
      </c>
      <c r="Q219" s="12">
        <v>0</v>
      </c>
    </row>
    <row r="220" spans="1:17" x14ac:dyDescent="0.3">
      <c r="A220" s="12" t="s">
        <v>142</v>
      </c>
      <c r="B220" s="12" t="s">
        <v>4</v>
      </c>
      <c r="C220" s="12">
        <v>1</v>
      </c>
      <c r="D220" s="12">
        <v>0</v>
      </c>
      <c r="E220" s="12">
        <v>0</v>
      </c>
      <c r="F220" s="12">
        <v>1</v>
      </c>
      <c r="G220" s="13">
        <v>0</v>
      </c>
      <c r="H220" s="14">
        <v>0</v>
      </c>
      <c r="J220" s="12">
        <v>1544</v>
      </c>
      <c r="K220" s="23">
        <v>1544</v>
      </c>
      <c r="L220" s="12">
        <v>1281</v>
      </c>
      <c r="N220" s="12">
        <v>0</v>
      </c>
      <c r="P220" s="12">
        <v>0</v>
      </c>
      <c r="Q220" s="12">
        <v>0</v>
      </c>
    </row>
    <row r="221" spans="1:17" x14ac:dyDescent="0.3">
      <c r="B221" s="12" t="s">
        <v>2</v>
      </c>
      <c r="C221" s="12">
        <v>1</v>
      </c>
      <c r="D221" s="12">
        <v>0</v>
      </c>
      <c r="E221" s="12">
        <v>0</v>
      </c>
      <c r="F221" s="12">
        <v>1</v>
      </c>
      <c r="G221" s="13">
        <v>0</v>
      </c>
      <c r="H221" s="14">
        <v>0</v>
      </c>
      <c r="J221" s="12">
        <v>1250</v>
      </c>
      <c r="K221" s="23">
        <v>1250</v>
      </c>
      <c r="N221" s="12">
        <v>0</v>
      </c>
      <c r="P221" s="12">
        <v>0</v>
      </c>
      <c r="Q221" s="12">
        <v>0</v>
      </c>
    </row>
    <row r="222" spans="1:17" x14ac:dyDescent="0.3">
      <c r="A222" s="12" t="s">
        <v>160</v>
      </c>
      <c r="B222" s="12" t="s">
        <v>2</v>
      </c>
      <c r="C222" s="12">
        <v>1</v>
      </c>
      <c r="D222" s="12">
        <v>0</v>
      </c>
      <c r="E222" s="12">
        <v>0</v>
      </c>
      <c r="F222" s="12">
        <v>1</v>
      </c>
      <c r="G222" s="13">
        <v>0</v>
      </c>
      <c r="H222" s="14">
        <v>0</v>
      </c>
      <c r="J222" s="12">
        <v>1717</v>
      </c>
      <c r="K222" s="23">
        <v>1717</v>
      </c>
      <c r="L222" s="12">
        <v>1272</v>
      </c>
      <c r="N222" s="12">
        <v>0</v>
      </c>
      <c r="P222" s="12">
        <v>0</v>
      </c>
      <c r="Q222" s="12">
        <v>0</v>
      </c>
    </row>
    <row r="223" spans="1:17" x14ac:dyDescent="0.3">
      <c r="C223" s="13">
        <v>40</v>
      </c>
      <c r="D223" s="13">
        <v>1</v>
      </c>
      <c r="E223" s="13">
        <v>10</v>
      </c>
      <c r="F223" s="13">
        <v>29</v>
      </c>
      <c r="G223" s="13">
        <v>6</v>
      </c>
      <c r="H223" s="24">
        <v>0.15</v>
      </c>
      <c r="I223" s="26">
        <v>1246</v>
      </c>
      <c r="J223" s="13">
        <v>61698</v>
      </c>
      <c r="K223" s="25">
        <v>1542</v>
      </c>
      <c r="P223" s="13">
        <v>602</v>
      </c>
      <c r="Q223" s="13">
        <v>26027</v>
      </c>
    </row>
    <row r="224" spans="1:17" x14ac:dyDescent="0.3">
      <c r="C224" s="13"/>
      <c r="D224" s="13"/>
      <c r="E224" s="13"/>
      <c r="F224" s="13"/>
      <c r="G224" s="13"/>
      <c r="H224" s="24"/>
      <c r="I224" s="26"/>
      <c r="J224" s="13"/>
      <c r="K224" s="25"/>
    </row>
    <row r="225" spans="1:17" x14ac:dyDescent="0.3">
      <c r="A225" s="22" t="s">
        <v>44</v>
      </c>
    </row>
    <row r="226" spans="1:17" x14ac:dyDescent="0.3">
      <c r="C226" s="12" t="s">
        <v>75</v>
      </c>
      <c r="D226" s="12" t="s">
        <v>76</v>
      </c>
      <c r="E226" s="12" t="s">
        <v>77</v>
      </c>
      <c r="F226" s="12" t="s">
        <v>75</v>
      </c>
      <c r="G226" s="12" t="s">
        <v>0</v>
      </c>
      <c r="H226" s="12" t="s">
        <v>5</v>
      </c>
      <c r="I226" s="12" t="s">
        <v>79</v>
      </c>
      <c r="J226" s="12" t="s">
        <v>14</v>
      </c>
      <c r="K226" s="12" t="s">
        <v>1</v>
      </c>
      <c r="L226" s="12" t="s">
        <v>78</v>
      </c>
      <c r="N226" s="12" t="s">
        <v>178</v>
      </c>
      <c r="P226" s="12" t="s">
        <v>185</v>
      </c>
      <c r="Q226" s="12" t="s">
        <v>186</v>
      </c>
    </row>
    <row r="227" spans="1:17" x14ac:dyDescent="0.3">
      <c r="A227" s="12" t="s">
        <v>8</v>
      </c>
      <c r="B227" s="12" t="s">
        <v>2</v>
      </c>
      <c r="C227" s="12">
        <v>3</v>
      </c>
      <c r="D227" s="12">
        <v>2</v>
      </c>
      <c r="E227" s="12">
        <v>0</v>
      </c>
      <c r="F227" s="12">
        <v>1</v>
      </c>
      <c r="G227" s="13">
        <v>2</v>
      </c>
      <c r="H227" s="14">
        <v>0.67</v>
      </c>
      <c r="I227" s="12">
        <v>1433</v>
      </c>
      <c r="J227" s="12">
        <v>3925</v>
      </c>
      <c r="K227" s="23">
        <v>1308</v>
      </c>
      <c r="L227" s="12" t="s">
        <v>38</v>
      </c>
      <c r="N227" s="12">
        <v>67</v>
      </c>
      <c r="P227" s="12">
        <v>201</v>
      </c>
      <c r="Q227" s="12">
        <v>4299</v>
      </c>
    </row>
    <row r="228" spans="1:17" x14ac:dyDescent="0.3">
      <c r="A228" s="12" t="s">
        <v>9</v>
      </c>
      <c r="B228" s="12" t="s">
        <v>2</v>
      </c>
      <c r="C228" s="12">
        <v>3</v>
      </c>
      <c r="D228" s="12">
        <v>2</v>
      </c>
      <c r="E228" s="12">
        <v>0</v>
      </c>
      <c r="F228" s="12">
        <v>1</v>
      </c>
      <c r="G228" s="13">
        <v>2</v>
      </c>
      <c r="H228" s="14">
        <v>0.67</v>
      </c>
      <c r="I228" s="12">
        <v>1375</v>
      </c>
      <c r="J228" s="12">
        <v>3750</v>
      </c>
      <c r="K228" s="23">
        <v>1250</v>
      </c>
      <c r="L228" s="12" t="s">
        <v>38</v>
      </c>
      <c r="N228" s="12">
        <v>67</v>
      </c>
      <c r="P228" s="12">
        <v>201</v>
      </c>
      <c r="Q228" s="12">
        <v>4125</v>
      </c>
    </row>
    <row r="229" spans="1:17" x14ac:dyDescent="0.3">
      <c r="A229" s="12" t="s">
        <v>10</v>
      </c>
      <c r="B229" s="12" t="s">
        <v>2</v>
      </c>
      <c r="C229" s="12">
        <v>1</v>
      </c>
      <c r="D229" s="12">
        <v>0</v>
      </c>
      <c r="E229" s="12">
        <v>0</v>
      </c>
      <c r="F229" s="12">
        <v>1</v>
      </c>
      <c r="G229" s="13">
        <v>0</v>
      </c>
      <c r="H229" s="14">
        <v>0</v>
      </c>
      <c r="J229" s="12">
        <v>1467</v>
      </c>
      <c r="K229" s="23">
        <v>1467</v>
      </c>
      <c r="L229" s="12" t="s">
        <v>38</v>
      </c>
      <c r="N229" s="12">
        <v>0</v>
      </c>
      <c r="P229" s="12">
        <v>0</v>
      </c>
      <c r="Q229" s="12">
        <v>0</v>
      </c>
    </row>
    <row r="230" spans="1:17" x14ac:dyDescent="0.3">
      <c r="B230" s="12" t="s">
        <v>3</v>
      </c>
      <c r="C230" s="12">
        <v>5</v>
      </c>
      <c r="D230" s="12">
        <v>1</v>
      </c>
      <c r="E230" s="12">
        <v>1</v>
      </c>
      <c r="F230" s="12">
        <v>3</v>
      </c>
      <c r="G230" s="13">
        <v>1.5</v>
      </c>
      <c r="H230" s="14">
        <v>0.3</v>
      </c>
      <c r="I230" s="12">
        <v>1147</v>
      </c>
      <c r="J230" s="12">
        <v>6482</v>
      </c>
      <c r="K230" s="23">
        <v>1296</v>
      </c>
      <c r="N230" s="12">
        <v>30</v>
      </c>
      <c r="P230" s="12">
        <v>150</v>
      </c>
      <c r="Q230" s="12">
        <v>5735</v>
      </c>
    </row>
    <row r="231" spans="1:17" x14ac:dyDescent="0.3">
      <c r="A231" s="12" t="s">
        <v>11</v>
      </c>
      <c r="B231" s="12" t="s">
        <v>2</v>
      </c>
      <c r="C231" s="12">
        <v>1</v>
      </c>
      <c r="D231" s="12">
        <v>0</v>
      </c>
      <c r="E231" s="12">
        <v>0</v>
      </c>
      <c r="F231" s="12">
        <v>1</v>
      </c>
      <c r="G231" s="13">
        <v>0</v>
      </c>
      <c r="H231" s="14">
        <v>0</v>
      </c>
      <c r="J231" s="12">
        <v>1590</v>
      </c>
      <c r="K231" s="23">
        <v>1590</v>
      </c>
      <c r="L231" s="12" t="s">
        <v>38</v>
      </c>
      <c r="N231" s="12">
        <v>0</v>
      </c>
      <c r="P231" s="12">
        <v>0</v>
      </c>
      <c r="Q231" s="12">
        <v>0</v>
      </c>
    </row>
    <row r="232" spans="1:17" x14ac:dyDescent="0.3">
      <c r="B232" s="12" t="s">
        <v>3</v>
      </c>
      <c r="C232" s="12">
        <v>9</v>
      </c>
      <c r="D232" s="12">
        <v>2</v>
      </c>
      <c r="E232" s="12">
        <v>2</v>
      </c>
      <c r="F232" s="12">
        <v>5</v>
      </c>
      <c r="G232" s="13">
        <v>3</v>
      </c>
      <c r="H232" s="14">
        <v>0.33</v>
      </c>
      <c r="I232" s="12">
        <v>1302</v>
      </c>
      <c r="J232" s="12">
        <v>12843</v>
      </c>
      <c r="K232" s="23">
        <v>1427</v>
      </c>
      <c r="N232" s="12">
        <v>33</v>
      </c>
      <c r="P232" s="12">
        <v>297</v>
      </c>
      <c r="Q232" s="12">
        <v>11718</v>
      </c>
    </row>
    <row r="233" spans="1:17" x14ac:dyDescent="0.3">
      <c r="A233" s="12" t="s">
        <v>12</v>
      </c>
      <c r="B233" s="12" t="s">
        <v>2</v>
      </c>
      <c r="C233" s="12">
        <v>1</v>
      </c>
      <c r="D233" s="12">
        <v>0</v>
      </c>
      <c r="E233" s="12">
        <v>0</v>
      </c>
      <c r="F233" s="12">
        <v>1</v>
      </c>
      <c r="G233" s="13">
        <v>0</v>
      </c>
      <c r="H233" s="14">
        <v>0</v>
      </c>
      <c r="J233" s="12">
        <v>1750</v>
      </c>
      <c r="K233" s="23">
        <v>1750</v>
      </c>
      <c r="L233" s="12" t="s">
        <v>38</v>
      </c>
      <c r="N233" s="12">
        <v>0</v>
      </c>
      <c r="P233" s="12">
        <v>0</v>
      </c>
      <c r="Q233" s="12">
        <v>0</v>
      </c>
    </row>
    <row r="234" spans="1:17" x14ac:dyDescent="0.3">
      <c r="B234" s="12" t="s">
        <v>3</v>
      </c>
      <c r="C234" s="12">
        <v>1</v>
      </c>
      <c r="D234" s="12">
        <v>0</v>
      </c>
      <c r="E234" s="12">
        <v>0</v>
      </c>
      <c r="F234" s="12">
        <v>1</v>
      </c>
      <c r="G234" s="13">
        <v>0</v>
      </c>
      <c r="H234" s="14">
        <v>0</v>
      </c>
      <c r="J234" s="12">
        <v>1250</v>
      </c>
      <c r="K234" s="23">
        <v>1250</v>
      </c>
      <c r="N234" s="12">
        <v>0</v>
      </c>
      <c r="P234" s="12">
        <v>0</v>
      </c>
      <c r="Q234" s="12">
        <v>0</v>
      </c>
    </row>
    <row r="235" spans="1:17" x14ac:dyDescent="0.3">
      <c r="C235" s="13">
        <v>24</v>
      </c>
      <c r="D235" s="13">
        <v>7</v>
      </c>
      <c r="E235" s="13">
        <v>3</v>
      </c>
      <c r="F235" s="13">
        <v>14</v>
      </c>
      <c r="G235" s="13">
        <v>8.5</v>
      </c>
      <c r="H235" s="24">
        <v>0.35</v>
      </c>
      <c r="I235" s="26">
        <v>1267</v>
      </c>
      <c r="J235" s="13">
        <v>33057</v>
      </c>
      <c r="K235" s="25">
        <v>1377</v>
      </c>
      <c r="P235" s="13">
        <v>849</v>
      </c>
      <c r="Q235" s="13">
        <v>25877</v>
      </c>
    </row>
    <row r="236" spans="1:17" x14ac:dyDescent="0.3">
      <c r="C236" s="13"/>
      <c r="D236" s="13"/>
      <c r="E236" s="13"/>
      <c r="F236" s="13"/>
      <c r="G236" s="13"/>
      <c r="H236" s="24"/>
      <c r="I236" s="26"/>
      <c r="J236" s="13"/>
      <c r="K236" s="25"/>
    </row>
    <row r="237" spans="1:17" x14ac:dyDescent="0.3">
      <c r="A237" s="22" t="s">
        <v>124</v>
      </c>
    </row>
    <row r="238" spans="1:17" x14ac:dyDescent="0.3">
      <c r="C238" s="12" t="s">
        <v>75</v>
      </c>
      <c r="D238" s="12" t="s">
        <v>76</v>
      </c>
      <c r="E238" s="12" t="s">
        <v>77</v>
      </c>
      <c r="F238" s="12" t="s">
        <v>75</v>
      </c>
      <c r="G238" s="12" t="s">
        <v>0</v>
      </c>
      <c r="H238" s="12" t="s">
        <v>5</v>
      </c>
      <c r="I238" s="12" t="s">
        <v>79</v>
      </c>
      <c r="J238" s="12" t="s">
        <v>14</v>
      </c>
      <c r="K238" s="12" t="s">
        <v>1</v>
      </c>
      <c r="L238" s="12" t="s">
        <v>78</v>
      </c>
      <c r="N238" s="12" t="s">
        <v>178</v>
      </c>
      <c r="P238" s="12" t="s">
        <v>185</v>
      </c>
      <c r="Q238" s="12" t="s">
        <v>186</v>
      </c>
    </row>
    <row r="239" spans="1:17" x14ac:dyDescent="0.3">
      <c r="A239" s="12" t="s">
        <v>121</v>
      </c>
      <c r="B239" s="12" t="s">
        <v>2</v>
      </c>
      <c r="C239" s="12">
        <v>2</v>
      </c>
      <c r="D239" s="12">
        <v>0</v>
      </c>
      <c r="E239" s="12">
        <v>0</v>
      </c>
      <c r="F239" s="12">
        <v>2</v>
      </c>
      <c r="G239" s="13">
        <v>0</v>
      </c>
      <c r="H239" s="14">
        <v>0</v>
      </c>
      <c r="J239" s="12">
        <v>3000</v>
      </c>
      <c r="K239" s="23">
        <v>1500</v>
      </c>
      <c r="L239" s="12">
        <v>1092</v>
      </c>
      <c r="N239" s="12">
        <v>0</v>
      </c>
      <c r="P239" s="12">
        <v>0</v>
      </c>
      <c r="Q239" s="12">
        <v>0</v>
      </c>
    </row>
    <row r="240" spans="1:17" x14ac:dyDescent="0.3">
      <c r="A240" s="12" t="s">
        <v>127</v>
      </c>
      <c r="B240" s="12" t="s">
        <v>2</v>
      </c>
      <c r="C240" s="12">
        <v>2</v>
      </c>
      <c r="D240" s="12">
        <v>0</v>
      </c>
      <c r="E240" s="12">
        <v>0</v>
      </c>
      <c r="F240" s="12">
        <v>2</v>
      </c>
      <c r="G240" s="13">
        <v>0</v>
      </c>
      <c r="H240" s="14">
        <v>0</v>
      </c>
      <c r="J240" s="12">
        <v>2526</v>
      </c>
      <c r="K240" s="23">
        <v>1263</v>
      </c>
      <c r="L240" s="12">
        <v>1088</v>
      </c>
      <c r="N240" s="12">
        <v>0</v>
      </c>
      <c r="P240" s="12">
        <v>0</v>
      </c>
      <c r="Q240" s="12">
        <v>0</v>
      </c>
    </row>
    <row r="241" spans="1:17" x14ac:dyDescent="0.3">
      <c r="C241" s="13">
        <v>4</v>
      </c>
      <c r="D241" s="13">
        <v>0</v>
      </c>
      <c r="E241" s="13">
        <v>0</v>
      </c>
      <c r="F241" s="13">
        <v>4</v>
      </c>
      <c r="G241" s="13">
        <v>0</v>
      </c>
      <c r="H241" s="24">
        <v>0</v>
      </c>
      <c r="I241" s="26"/>
      <c r="J241" s="13">
        <v>5526</v>
      </c>
      <c r="K241" s="25">
        <v>1382</v>
      </c>
      <c r="P241" s="13">
        <v>0</v>
      </c>
      <c r="Q241" s="13">
        <v>0</v>
      </c>
    </row>
    <row r="242" spans="1:17" x14ac:dyDescent="0.3">
      <c r="C242" s="13"/>
      <c r="D242" s="13"/>
      <c r="E242" s="13"/>
      <c r="F242" s="13"/>
      <c r="G242" s="13"/>
      <c r="H242" s="24"/>
      <c r="I242" s="26"/>
      <c r="J242" s="13"/>
      <c r="K242" s="25"/>
    </row>
    <row r="243" spans="1:17" x14ac:dyDescent="0.3">
      <c r="A243" s="22" t="s">
        <v>29</v>
      </c>
    </row>
    <row r="244" spans="1:17" x14ac:dyDescent="0.3">
      <c r="C244" s="12" t="s">
        <v>75</v>
      </c>
      <c r="D244" s="12" t="s">
        <v>76</v>
      </c>
      <c r="E244" s="12" t="s">
        <v>77</v>
      </c>
      <c r="F244" s="12" t="s">
        <v>77</v>
      </c>
      <c r="G244" s="12" t="s">
        <v>0</v>
      </c>
      <c r="H244" s="12" t="s">
        <v>5</v>
      </c>
      <c r="I244" s="12" t="s">
        <v>79</v>
      </c>
      <c r="J244" s="12" t="s">
        <v>14</v>
      </c>
      <c r="K244" s="12" t="s">
        <v>1</v>
      </c>
      <c r="L244" s="12" t="s">
        <v>78</v>
      </c>
      <c r="N244" s="12" t="s">
        <v>178</v>
      </c>
      <c r="P244" s="12" t="s">
        <v>185</v>
      </c>
      <c r="Q244" s="12" t="s">
        <v>186</v>
      </c>
    </row>
    <row r="245" spans="1:17" x14ac:dyDescent="0.3">
      <c r="A245" s="12" t="s">
        <v>12</v>
      </c>
      <c r="B245" s="12" t="s">
        <v>30</v>
      </c>
      <c r="C245" s="12">
        <v>10</v>
      </c>
      <c r="D245" s="12">
        <v>1</v>
      </c>
      <c r="E245" s="12">
        <v>6</v>
      </c>
      <c r="F245" s="12">
        <v>3</v>
      </c>
      <c r="G245" s="13">
        <v>4</v>
      </c>
      <c r="H245" s="14">
        <v>0.4</v>
      </c>
      <c r="I245" s="12">
        <v>1948</v>
      </c>
      <c r="J245" s="12">
        <v>20204</v>
      </c>
      <c r="K245" s="23">
        <v>2020</v>
      </c>
      <c r="L245" s="12">
        <v>1960</v>
      </c>
      <c r="N245" s="12">
        <v>40</v>
      </c>
      <c r="P245" s="12">
        <v>400</v>
      </c>
      <c r="Q245" s="12">
        <v>19480</v>
      </c>
    </row>
    <row r="246" spans="1:17" x14ac:dyDescent="0.3">
      <c r="B246" s="12" t="s">
        <v>2</v>
      </c>
      <c r="C246" s="12">
        <v>6</v>
      </c>
      <c r="D246" s="12">
        <v>3</v>
      </c>
      <c r="E246" s="12">
        <v>2</v>
      </c>
      <c r="F246" s="12">
        <v>1</v>
      </c>
      <c r="G246" s="13">
        <v>4</v>
      </c>
      <c r="H246" s="14">
        <v>0.67</v>
      </c>
      <c r="I246" s="12">
        <v>2046</v>
      </c>
      <c r="J246" s="12">
        <v>11526</v>
      </c>
      <c r="K246" s="23">
        <v>1921</v>
      </c>
      <c r="N246" s="12">
        <v>67</v>
      </c>
      <c r="P246" s="12">
        <v>402</v>
      </c>
      <c r="Q246" s="12">
        <v>12276</v>
      </c>
    </row>
    <row r="247" spans="1:17" x14ac:dyDescent="0.3">
      <c r="A247" s="12" t="s">
        <v>13</v>
      </c>
      <c r="B247" s="12" t="s">
        <v>30</v>
      </c>
      <c r="C247" s="12">
        <v>10</v>
      </c>
      <c r="D247" s="12">
        <v>0</v>
      </c>
      <c r="E247" s="12">
        <v>5</v>
      </c>
      <c r="F247" s="12">
        <v>5</v>
      </c>
      <c r="G247" s="13">
        <v>2.5</v>
      </c>
      <c r="H247" s="14">
        <v>0.25</v>
      </c>
      <c r="I247" s="12">
        <v>1834</v>
      </c>
      <c r="J247" s="12">
        <v>20267</v>
      </c>
      <c r="K247" s="23">
        <v>2027</v>
      </c>
      <c r="L247" s="12">
        <v>1960</v>
      </c>
      <c r="N247" s="12">
        <v>25</v>
      </c>
      <c r="P247" s="12">
        <v>250</v>
      </c>
      <c r="Q247" s="12">
        <v>18340</v>
      </c>
    </row>
    <row r="248" spans="1:17" x14ac:dyDescent="0.3">
      <c r="B248" s="12" t="s">
        <v>4</v>
      </c>
      <c r="C248" s="12">
        <v>8</v>
      </c>
      <c r="D248" s="12">
        <v>2</v>
      </c>
      <c r="E248" s="12">
        <v>4</v>
      </c>
      <c r="F248" s="12">
        <v>2</v>
      </c>
      <c r="G248" s="13">
        <v>4</v>
      </c>
      <c r="H248" s="14">
        <v>0.5</v>
      </c>
      <c r="I248" s="12">
        <v>1923</v>
      </c>
      <c r="J248" s="12">
        <v>15387</v>
      </c>
      <c r="K248" s="23">
        <v>1923</v>
      </c>
      <c r="N248" s="12">
        <v>50</v>
      </c>
      <c r="P248" s="12">
        <v>400</v>
      </c>
      <c r="Q248" s="12">
        <v>15384</v>
      </c>
    </row>
    <row r="249" spans="1:17" x14ac:dyDescent="0.3">
      <c r="A249" s="12" t="s">
        <v>81</v>
      </c>
      <c r="B249" s="12" t="s">
        <v>30</v>
      </c>
      <c r="C249" s="12">
        <v>8</v>
      </c>
      <c r="D249" s="12">
        <v>0</v>
      </c>
      <c r="E249" s="12">
        <v>5</v>
      </c>
      <c r="F249" s="12">
        <v>3</v>
      </c>
      <c r="G249" s="13">
        <v>2.5</v>
      </c>
      <c r="H249" s="14">
        <v>0.31</v>
      </c>
      <c r="I249" s="12">
        <v>1885</v>
      </c>
      <c r="J249" s="12">
        <v>16205</v>
      </c>
      <c r="K249" s="23">
        <v>2026</v>
      </c>
      <c r="L249" s="12">
        <v>1928</v>
      </c>
      <c r="N249" s="12">
        <v>31</v>
      </c>
      <c r="P249" s="12">
        <v>248</v>
      </c>
      <c r="Q249" s="12">
        <v>15080</v>
      </c>
    </row>
    <row r="250" spans="1:17" x14ac:dyDescent="0.3">
      <c r="B250" s="12" t="s">
        <v>4</v>
      </c>
      <c r="C250" s="12">
        <v>8</v>
      </c>
      <c r="D250" s="12">
        <v>1</v>
      </c>
      <c r="E250" s="12">
        <v>4</v>
      </c>
      <c r="F250" s="12">
        <v>3</v>
      </c>
      <c r="G250" s="13">
        <v>3</v>
      </c>
      <c r="H250" s="14">
        <v>0.38</v>
      </c>
      <c r="I250" s="12">
        <v>1876</v>
      </c>
      <c r="J250" s="12">
        <v>15701</v>
      </c>
      <c r="K250" s="23">
        <v>1963</v>
      </c>
      <c r="N250" s="12">
        <v>38</v>
      </c>
      <c r="P250" s="12">
        <v>304</v>
      </c>
      <c r="Q250" s="12">
        <v>15008</v>
      </c>
    </row>
    <row r="251" spans="1:17" x14ac:dyDescent="0.3">
      <c r="A251" s="12" t="s">
        <v>86</v>
      </c>
      <c r="B251" s="12" t="s">
        <v>30</v>
      </c>
      <c r="C251" s="12">
        <v>9</v>
      </c>
      <c r="D251" s="12">
        <v>1</v>
      </c>
      <c r="E251" s="12">
        <v>7</v>
      </c>
      <c r="F251" s="12">
        <v>1</v>
      </c>
      <c r="G251" s="13">
        <v>4.5</v>
      </c>
      <c r="H251" s="14">
        <v>0.5</v>
      </c>
      <c r="I251" s="12">
        <v>2004</v>
      </c>
      <c r="J251" s="12">
        <v>18037</v>
      </c>
      <c r="K251" s="23">
        <v>2004</v>
      </c>
      <c r="L251" s="12">
        <v>1912</v>
      </c>
      <c r="N251" s="12">
        <v>50</v>
      </c>
      <c r="P251" s="12">
        <v>450</v>
      </c>
      <c r="Q251" s="12">
        <v>18036</v>
      </c>
    </row>
    <row r="252" spans="1:17" x14ac:dyDescent="0.3">
      <c r="B252" s="12" t="s">
        <v>4</v>
      </c>
      <c r="C252" s="12">
        <v>6</v>
      </c>
      <c r="D252" s="12">
        <v>2</v>
      </c>
      <c r="E252" s="12">
        <v>3</v>
      </c>
      <c r="F252" s="12">
        <v>1</v>
      </c>
      <c r="G252" s="13">
        <v>3.5</v>
      </c>
      <c r="H252" s="14">
        <v>0.57999999999999996</v>
      </c>
      <c r="I252" s="12">
        <v>2056</v>
      </c>
      <c r="J252" s="12">
        <v>11994</v>
      </c>
      <c r="K252" s="23">
        <v>1999</v>
      </c>
      <c r="N252" s="12">
        <v>58</v>
      </c>
      <c r="P252" s="12">
        <v>348</v>
      </c>
      <c r="Q252" s="12">
        <v>12336</v>
      </c>
    </row>
    <row r="253" spans="1:17" x14ac:dyDescent="0.3">
      <c r="A253" s="12" t="s">
        <v>93</v>
      </c>
      <c r="B253" s="12" t="s">
        <v>30</v>
      </c>
      <c r="C253" s="12">
        <v>7</v>
      </c>
      <c r="D253" s="12">
        <v>2</v>
      </c>
      <c r="E253" s="12">
        <v>4</v>
      </c>
      <c r="F253" s="12">
        <v>1</v>
      </c>
      <c r="G253" s="13">
        <v>4</v>
      </c>
      <c r="H253" s="14">
        <v>0.56999999999999995</v>
      </c>
      <c r="I253" s="12">
        <v>2096</v>
      </c>
      <c r="J253" s="12">
        <v>14324</v>
      </c>
      <c r="K253" s="23">
        <v>2046</v>
      </c>
      <c r="L253" s="12">
        <v>1951</v>
      </c>
      <c r="N253" s="12">
        <v>57</v>
      </c>
      <c r="P253" s="12">
        <v>399</v>
      </c>
      <c r="Q253" s="12">
        <v>14672</v>
      </c>
    </row>
    <row r="254" spans="1:17" x14ac:dyDescent="0.3">
      <c r="A254" s="12" t="s">
        <v>98</v>
      </c>
      <c r="B254" s="12" t="s">
        <v>30</v>
      </c>
      <c r="C254" s="12">
        <v>7</v>
      </c>
      <c r="D254" s="12">
        <v>2</v>
      </c>
      <c r="E254" s="12">
        <v>4</v>
      </c>
      <c r="F254" s="12">
        <v>1</v>
      </c>
      <c r="G254" s="13">
        <v>4</v>
      </c>
      <c r="H254" s="14">
        <v>0.56999999999999995</v>
      </c>
      <c r="I254" s="12">
        <v>1904</v>
      </c>
      <c r="J254" s="12">
        <v>12975</v>
      </c>
      <c r="K254" s="23">
        <v>1854</v>
      </c>
      <c r="L254" s="12">
        <v>1974</v>
      </c>
      <c r="N254" s="12">
        <v>57</v>
      </c>
      <c r="P254" s="12">
        <v>399</v>
      </c>
      <c r="Q254" s="12">
        <v>13328</v>
      </c>
    </row>
    <row r="255" spans="1:17" x14ac:dyDescent="0.3">
      <c r="A255" s="12" t="s">
        <v>113</v>
      </c>
      <c r="B255" s="12" t="s">
        <v>30</v>
      </c>
      <c r="C255" s="12">
        <v>10</v>
      </c>
      <c r="D255" s="12">
        <v>3</v>
      </c>
      <c r="E255" s="12">
        <v>6</v>
      </c>
      <c r="F255" s="12">
        <v>1</v>
      </c>
      <c r="G255" s="13">
        <v>6</v>
      </c>
      <c r="H255" s="14">
        <v>0.6</v>
      </c>
      <c r="I255" s="12">
        <v>1949</v>
      </c>
      <c r="J255" s="12">
        <v>18767</v>
      </c>
      <c r="K255" s="23">
        <v>1877</v>
      </c>
      <c r="L255" s="12">
        <v>1967</v>
      </c>
      <c r="N255" s="12">
        <v>60</v>
      </c>
      <c r="P255" s="12">
        <v>600</v>
      </c>
      <c r="Q255" s="12">
        <v>19490</v>
      </c>
    </row>
    <row r="256" spans="1:17" x14ac:dyDescent="0.3">
      <c r="B256" s="12" t="s">
        <v>170</v>
      </c>
      <c r="C256" s="12">
        <v>1</v>
      </c>
      <c r="D256" s="12">
        <v>0</v>
      </c>
      <c r="E256" s="12">
        <v>1</v>
      </c>
      <c r="F256" s="12">
        <v>0</v>
      </c>
      <c r="G256" s="13">
        <v>0.5</v>
      </c>
      <c r="H256" s="14">
        <v>0.5</v>
      </c>
      <c r="I256" s="12">
        <v>1509</v>
      </c>
      <c r="J256" s="12">
        <v>1509</v>
      </c>
      <c r="K256" s="23">
        <v>1509</v>
      </c>
      <c r="N256" s="12">
        <v>50</v>
      </c>
      <c r="P256" s="12">
        <v>50</v>
      </c>
      <c r="Q256" s="12">
        <v>1509</v>
      </c>
    </row>
    <row r="257" spans="1:17" x14ac:dyDescent="0.3">
      <c r="A257" s="12" t="s">
        <v>117</v>
      </c>
      <c r="B257" s="12" t="s">
        <v>30</v>
      </c>
      <c r="C257" s="12">
        <v>9</v>
      </c>
      <c r="D257" s="12">
        <v>2</v>
      </c>
      <c r="E257" s="12">
        <v>7</v>
      </c>
      <c r="F257" s="12">
        <v>0</v>
      </c>
      <c r="G257" s="13">
        <v>5.5</v>
      </c>
      <c r="H257" s="14">
        <v>0.61</v>
      </c>
      <c r="I257" s="12">
        <v>2036</v>
      </c>
      <c r="J257" s="12">
        <v>17601</v>
      </c>
      <c r="K257" s="23">
        <v>1956</v>
      </c>
      <c r="L257" s="12">
        <v>1967</v>
      </c>
      <c r="N257" s="12">
        <v>61</v>
      </c>
      <c r="P257" s="12">
        <v>549</v>
      </c>
      <c r="Q257" s="12">
        <v>18324</v>
      </c>
    </row>
    <row r="258" spans="1:17" x14ac:dyDescent="0.3">
      <c r="A258" s="12" t="s">
        <v>121</v>
      </c>
      <c r="B258" s="12" t="s">
        <v>30</v>
      </c>
      <c r="C258" s="12">
        <v>5</v>
      </c>
      <c r="D258" s="12">
        <v>0</v>
      </c>
      <c r="E258" s="12">
        <v>3</v>
      </c>
      <c r="F258" s="12">
        <v>2</v>
      </c>
      <c r="G258" s="13">
        <v>1.5</v>
      </c>
      <c r="H258" s="14">
        <v>0.3</v>
      </c>
      <c r="I258" s="12">
        <v>1814</v>
      </c>
      <c r="J258" s="12">
        <v>9813</v>
      </c>
      <c r="K258" s="23">
        <v>1963</v>
      </c>
      <c r="L258" s="12">
        <v>1959</v>
      </c>
      <c r="N258" s="12">
        <v>30</v>
      </c>
      <c r="P258" s="12">
        <v>150</v>
      </c>
      <c r="Q258" s="12">
        <v>9070</v>
      </c>
    </row>
    <row r="259" spans="1:17" x14ac:dyDescent="0.3">
      <c r="A259" s="12" t="s">
        <v>127</v>
      </c>
      <c r="B259" s="12" t="s">
        <v>30</v>
      </c>
      <c r="C259" s="12">
        <v>8</v>
      </c>
      <c r="D259" s="12">
        <v>0</v>
      </c>
      <c r="E259" s="12">
        <v>5</v>
      </c>
      <c r="F259" s="12">
        <v>3</v>
      </c>
      <c r="G259" s="13">
        <v>2.5</v>
      </c>
      <c r="H259" s="14">
        <v>0.31</v>
      </c>
      <c r="I259" s="12">
        <v>1790</v>
      </c>
      <c r="J259" s="12">
        <v>15445</v>
      </c>
      <c r="K259" s="23">
        <v>1931</v>
      </c>
      <c r="L259" s="12">
        <v>1954</v>
      </c>
      <c r="N259" s="12">
        <v>31</v>
      </c>
      <c r="P259" s="12">
        <v>248</v>
      </c>
      <c r="Q259" s="12">
        <v>14320</v>
      </c>
    </row>
    <row r="260" spans="1:17" x14ac:dyDescent="0.3">
      <c r="A260" s="12" t="s">
        <v>135</v>
      </c>
      <c r="B260" s="12" t="s">
        <v>30</v>
      </c>
      <c r="C260" s="12">
        <v>7</v>
      </c>
      <c r="D260" s="12">
        <v>1</v>
      </c>
      <c r="E260" s="12">
        <v>5</v>
      </c>
      <c r="F260" s="12">
        <v>1</v>
      </c>
      <c r="G260" s="13">
        <v>3.5</v>
      </c>
      <c r="H260" s="14">
        <v>0.5</v>
      </c>
      <c r="I260" s="12">
        <v>1923</v>
      </c>
      <c r="J260" s="12">
        <v>13459</v>
      </c>
      <c r="K260" s="23">
        <v>1923</v>
      </c>
      <c r="L260" s="12">
        <v>1927</v>
      </c>
      <c r="N260" s="12">
        <v>50</v>
      </c>
      <c r="P260" s="12">
        <v>350</v>
      </c>
      <c r="Q260" s="12">
        <v>13461</v>
      </c>
    </row>
    <row r="261" spans="1:17" x14ac:dyDescent="0.3">
      <c r="A261" s="12" t="s">
        <v>142</v>
      </c>
      <c r="B261" s="12" t="s">
        <v>166</v>
      </c>
      <c r="C261" s="12">
        <v>5</v>
      </c>
      <c r="D261" s="12">
        <v>1</v>
      </c>
      <c r="E261" s="12">
        <v>1</v>
      </c>
      <c r="F261" s="12">
        <v>3</v>
      </c>
      <c r="G261" s="13">
        <v>1.5</v>
      </c>
      <c r="H261" s="14">
        <v>0.3</v>
      </c>
      <c r="I261" s="12">
        <v>1855</v>
      </c>
      <c r="J261" s="12">
        <v>10019</v>
      </c>
      <c r="K261" s="23">
        <v>2004</v>
      </c>
      <c r="L261" s="12">
        <v>1926</v>
      </c>
      <c r="N261" s="12">
        <v>30</v>
      </c>
      <c r="P261" s="12">
        <v>150</v>
      </c>
      <c r="Q261" s="12">
        <v>9275</v>
      </c>
    </row>
    <row r="262" spans="1:17" x14ac:dyDescent="0.3">
      <c r="B262" s="12" t="s">
        <v>171</v>
      </c>
      <c r="C262" s="12">
        <v>3</v>
      </c>
      <c r="D262" s="12">
        <v>2</v>
      </c>
      <c r="E262" s="12">
        <v>1</v>
      </c>
      <c r="F262" s="12">
        <v>0</v>
      </c>
      <c r="G262" s="13">
        <v>2.5</v>
      </c>
      <c r="H262" s="14">
        <v>0.83</v>
      </c>
      <c r="I262" s="12">
        <v>1629</v>
      </c>
      <c r="J262" s="12">
        <v>4068</v>
      </c>
      <c r="K262" s="23">
        <v>1356</v>
      </c>
      <c r="N262" s="12">
        <v>83</v>
      </c>
      <c r="P262" s="12">
        <v>249</v>
      </c>
      <c r="Q262" s="12">
        <v>4887</v>
      </c>
    </row>
    <row r="263" spans="1:17" x14ac:dyDescent="0.3">
      <c r="A263" s="12" t="s">
        <v>149</v>
      </c>
      <c r="B263" s="12" t="s">
        <v>30</v>
      </c>
      <c r="C263" s="12">
        <v>8</v>
      </c>
      <c r="D263" s="12">
        <v>0</v>
      </c>
      <c r="E263" s="12">
        <v>5</v>
      </c>
      <c r="F263" s="12">
        <v>3</v>
      </c>
      <c r="G263" s="13">
        <v>2.5</v>
      </c>
      <c r="H263" s="14">
        <v>0.31</v>
      </c>
      <c r="I263" s="12">
        <v>1712</v>
      </c>
      <c r="J263" s="12">
        <v>14827</v>
      </c>
      <c r="K263" s="23">
        <v>1853</v>
      </c>
      <c r="L263" s="12">
        <v>1910</v>
      </c>
      <c r="N263" s="12">
        <v>31</v>
      </c>
      <c r="P263" s="12">
        <v>248</v>
      </c>
      <c r="Q263" s="12">
        <v>13696</v>
      </c>
    </row>
    <row r="264" spans="1:17" x14ac:dyDescent="0.3">
      <c r="A264" s="12" t="s">
        <v>160</v>
      </c>
      <c r="B264" s="12" t="s">
        <v>4</v>
      </c>
      <c r="C264" s="12">
        <v>3</v>
      </c>
      <c r="D264" s="12">
        <v>0</v>
      </c>
      <c r="E264" s="12">
        <v>3</v>
      </c>
      <c r="F264" s="12">
        <v>0</v>
      </c>
      <c r="G264" s="13">
        <v>1.5</v>
      </c>
      <c r="H264" s="14">
        <v>0.5</v>
      </c>
      <c r="I264" s="12">
        <v>1965</v>
      </c>
      <c r="J264" s="12">
        <v>5895</v>
      </c>
      <c r="K264" s="23">
        <v>1965</v>
      </c>
      <c r="L264" s="12">
        <v>1877</v>
      </c>
      <c r="N264" s="12">
        <v>50</v>
      </c>
      <c r="P264" s="12">
        <v>150</v>
      </c>
      <c r="Q264" s="12">
        <v>5895</v>
      </c>
    </row>
    <row r="265" spans="1:17" x14ac:dyDescent="0.3">
      <c r="B265" s="12" t="s">
        <v>30</v>
      </c>
      <c r="C265" s="12">
        <v>9</v>
      </c>
      <c r="D265" s="12">
        <v>1</v>
      </c>
      <c r="E265" s="12">
        <v>4</v>
      </c>
      <c r="F265" s="12">
        <v>4</v>
      </c>
      <c r="G265" s="13">
        <v>3</v>
      </c>
      <c r="H265" s="14">
        <v>0.33</v>
      </c>
      <c r="I265" s="12">
        <v>1703</v>
      </c>
      <c r="J265" s="12">
        <v>16448</v>
      </c>
      <c r="K265" s="23">
        <v>1828</v>
      </c>
      <c r="N265" s="12">
        <v>33</v>
      </c>
      <c r="P265" s="12">
        <v>297</v>
      </c>
      <c r="Q265" s="12">
        <v>15327</v>
      </c>
    </row>
    <row r="266" spans="1:17" x14ac:dyDescent="0.3">
      <c r="A266" s="12" t="s">
        <v>173</v>
      </c>
      <c r="B266" s="12" t="s">
        <v>4</v>
      </c>
      <c r="C266" s="12">
        <v>3</v>
      </c>
      <c r="D266" s="12">
        <v>0</v>
      </c>
      <c r="E266" s="12">
        <v>3</v>
      </c>
      <c r="F266" s="12">
        <v>0</v>
      </c>
      <c r="G266" s="13">
        <v>1.5</v>
      </c>
      <c r="H266" s="14">
        <v>0.5</v>
      </c>
      <c r="I266" s="12">
        <v>1927</v>
      </c>
      <c r="J266" s="12">
        <v>5781</v>
      </c>
      <c r="K266" s="23">
        <v>1927</v>
      </c>
      <c r="L266" s="12">
        <v>1849</v>
      </c>
      <c r="N266" s="12">
        <v>50</v>
      </c>
      <c r="P266" s="12">
        <v>150</v>
      </c>
      <c r="Q266" s="12">
        <v>5781</v>
      </c>
    </row>
    <row r="267" spans="1:17" x14ac:dyDescent="0.3">
      <c r="B267" s="12" t="s">
        <v>30</v>
      </c>
      <c r="C267" s="12">
        <v>10</v>
      </c>
      <c r="D267" s="12">
        <v>5</v>
      </c>
      <c r="E267" s="12">
        <v>4</v>
      </c>
      <c r="F267" s="12">
        <v>1</v>
      </c>
      <c r="G267" s="13">
        <v>7</v>
      </c>
      <c r="H267" s="14">
        <v>0.7</v>
      </c>
      <c r="I267" s="12">
        <v>1928</v>
      </c>
      <c r="J267" s="12">
        <v>17791</v>
      </c>
      <c r="K267" s="23">
        <v>1779</v>
      </c>
      <c r="N267" s="12">
        <v>70</v>
      </c>
      <c r="P267" s="12">
        <v>700</v>
      </c>
      <c r="Q267" s="12">
        <v>19280</v>
      </c>
    </row>
    <row r="268" spans="1:17" x14ac:dyDescent="0.3">
      <c r="C268" s="13">
        <v>160</v>
      </c>
      <c r="D268" s="13">
        <v>29</v>
      </c>
      <c r="E268" s="13">
        <v>92</v>
      </c>
      <c r="F268" s="13">
        <v>39</v>
      </c>
      <c r="G268" s="13">
        <v>75</v>
      </c>
      <c r="H268" s="24">
        <v>0.47</v>
      </c>
      <c r="I268" s="26">
        <v>1904</v>
      </c>
      <c r="J268" s="13">
        <v>308043</v>
      </c>
      <c r="K268" s="25">
        <v>1925</v>
      </c>
      <c r="P268" s="13">
        <v>7491</v>
      </c>
      <c r="Q268" s="13">
        <v>304255</v>
      </c>
    </row>
    <row r="269" spans="1:17" x14ac:dyDescent="0.3">
      <c r="C269" s="13"/>
      <c r="D269" s="13"/>
      <c r="E269" s="13"/>
      <c r="F269" s="13"/>
      <c r="G269" s="13"/>
      <c r="H269" s="24"/>
      <c r="I269" s="26"/>
      <c r="J269" s="13"/>
      <c r="K269" s="25"/>
    </row>
    <row r="270" spans="1:17" x14ac:dyDescent="0.3">
      <c r="A270" s="22" t="s">
        <v>33</v>
      </c>
    </row>
    <row r="271" spans="1:17" x14ac:dyDescent="0.3">
      <c r="C271" s="12" t="s">
        <v>75</v>
      </c>
      <c r="D271" s="12" t="s">
        <v>76</v>
      </c>
      <c r="E271" s="12" t="s">
        <v>77</v>
      </c>
      <c r="F271" s="12" t="s">
        <v>75</v>
      </c>
      <c r="G271" s="12" t="s">
        <v>0</v>
      </c>
      <c r="H271" s="12" t="s">
        <v>5</v>
      </c>
      <c r="I271" s="12" t="s">
        <v>79</v>
      </c>
      <c r="J271" s="12" t="s">
        <v>14</v>
      </c>
      <c r="K271" s="12" t="s">
        <v>1</v>
      </c>
      <c r="L271" s="12" t="s">
        <v>78</v>
      </c>
      <c r="N271" s="12" t="s">
        <v>178</v>
      </c>
      <c r="P271" s="12" t="s">
        <v>185</v>
      </c>
      <c r="Q271" s="12" t="s">
        <v>186</v>
      </c>
    </row>
    <row r="272" spans="1:17" x14ac:dyDescent="0.3">
      <c r="A272" s="12" t="s">
        <v>10</v>
      </c>
      <c r="B272" s="12" t="s">
        <v>34</v>
      </c>
      <c r="C272" s="12">
        <v>3</v>
      </c>
      <c r="D272" s="12">
        <v>1</v>
      </c>
      <c r="E272" s="12">
        <v>0</v>
      </c>
      <c r="F272" s="12">
        <v>2</v>
      </c>
      <c r="G272" s="13">
        <v>1</v>
      </c>
      <c r="H272" s="14">
        <v>0.33</v>
      </c>
      <c r="I272" s="12">
        <v>1913</v>
      </c>
      <c r="J272" s="12">
        <v>6115</v>
      </c>
      <c r="K272" s="23">
        <v>2038</v>
      </c>
      <c r="L272" s="12">
        <v>1952</v>
      </c>
      <c r="N272" s="12">
        <v>33</v>
      </c>
      <c r="P272" s="12">
        <v>99</v>
      </c>
      <c r="Q272" s="12">
        <v>5739</v>
      </c>
    </row>
    <row r="273" spans="1:17" x14ac:dyDescent="0.3">
      <c r="B273" s="12" t="s">
        <v>4</v>
      </c>
      <c r="C273" s="12">
        <v>8</v>
      </c>
      <c r="D273" s="12">
        <v>2</v>
      </c>
      <c r="E273" s="12">
        <v>3</v>
      </c>
      <c r="F273" s="12">
        <v>3</v>
      </c>
      <c r="G273" s="13">
        <v>3.5</v>
      </c>
      <c r="H273" s="14">
        <v>0.44</v>
      </c>
      <c r="I273" s="12">
        <v>2034</v>
      </c>
      <c r="J273" s="12">
        <v>16618</v>
      </c>
      <c r="K273" s="23">
        <v>2077</v>
      </c>
      <c r="N273" s="12">
        <v>44</v>
      </c>
      <c r="P273" s="12">
        <v>352</v>
      </c>
      <c r="Q273" s="12">
        <v>16272</v>
      </c>
    </row>
    <row r="274" spans="1:17" x14ac:dyDescent="0.3">
      <c r="C274" s="13">
        <v>11</v>
      </c>
      <c r="D274" s="13">
        <v>3</v>
      </c>
      <c r="E274" s="13">
        <v>3</v>
      </c>
      <c r="F274" s="13">
        <v>5</v>
      </c>
      <c r="G274" s="13">
        <v>4.5</v>
      </c>
      <c r="H274" s="24">
        <v>0.41</v>
      </c>
      <c r="I274" s="26">
        <v>2002</v>
      </c>
      <c r="J274" s="13">
        <v>22733</v>
      </c>
      <c r="K274" s="25">
        <v>2067</v>
      </c>
      <c r="P274" s="13">
        <v>451</v>
      </c>
      <c r="Q274" s="13">
        <v>22011</v>
      </c>
    </row>
    <row r="275" spans="1:17" x14ac:dyDescent="0.3">
      <c r="C275" s="13"/>
      <c r="D275" s="13"/>
      <c r="E275" s="13"/>
      <c r="F275" s="13"/>
      <c r="G275" s="13"/>
      <c r="H275" s="24"/>
      <c r="I275" s="26"/>
      <c r="J275" s="13"/>
      <c r="K275" s="25"/>
    </row>
    <row r="276" spans="1:17" x14ac:dyDescent="0.3">
      <c r="A276" s="22" t="s">
        <v>22</v>
      </c>
    </row>
    <row r="277" spans="1:17" x14ac:dyDescent="0.3">
      <c r="C277" s="12" t="s">
        <v>75</v>
      </c>
      <c r="D277" s="12" t="s">
        <v>76</v>
      </c>
      <c r="E277" s="12" t="s">
        <v>77</v>
      </c>
      <c r="F277" s="12" t="s">
        <v>75</v>
      </c>
      <c r="G277" s="12" t="s">
        <v>0</v>
      </c>
      <c r="H277" s="12" t="s">
        <v>5</v>
      </c>
      <c r="I277" s="12" t="s">
        <v>79</v>
      </c>
      <c r="J277" s="12" t="s">
        <v>14</v>
      </c>
      <c r="K277" s="12" t="s">
        <v>1</v>
      </c>
      <c r="L277" s="12" t="s">
        <v>78</v>
      </c>
      <c r="N277" s="12" t="s">
        <v>178</v>
      </c>
      <c r="P277" s="12" t="s">
        <v>185</v>
      </c>
      <c r="Q277" s="12" t="s">
        <v>186</v>
      </c>
    </row>
    <row r="278" spans="1:17" x14ac:dyDescent="0.3">
      <c r="A278" s="12" t="s">
        <v>6</v>
      </c>
      <c r="B278" s="12" t="s">
        <v>2</v>
      </c>
      <c r="C278" s="12">
        <v>5</v>
      </c>
      <c r="D278" s="12">
        <v>2</v>
      </c>
      <c r="E278" s="12">
        <v>3</v>
      </c>
      <c r="F278" s="12">
        <v>0</v>
      </c>
      <c r="G278" s="13">
        <v>3.5</v>
      </c>
      <c r="H278" s="14">
        <v>0.7</v>
      </c>
      <c r="I278" s="12">
        <v>1745</v>
      </c>
      <c r="J278" s="12">
        <v>7980</v>
      </c>
      <c r="K278" s="23">
        <v>1596</v>
      </c>
      <c r="L278" s="12">
        <v>1750</v>
      </c>
      <c r="N278" s="12">
        <v>70</v>
      </c>
      <c r="P278" s="12">
        <v>350</v>
      </c>
      <c r="Q278" s="12">
        <v>8725</v>
      </c>
    </row>
    <row r="279" spans="1:17" x14ac:dyDescent="0.3">
      <c r="A279" s="12" t="s">
        <v>7</v>
      </c>
      <c r="B279" s="12" t="s">
        <v>4</v>
      </c>
      <c r="C279" s="12">
        <v>6</v>
      </c>
      <c r="D279" s="12">
        <v>0</v>
      </c>
      <c r="E279" s="12">
        <v>1</v>
      </c>
      <c r="F279" s="12">
        <v>5</v>
      </c>
      <c r="G279" s="13">
        <v>0.5</v>
      </c>
      <c r="H279" s="14">
        <v>0.08</v>
      </c>
      <c r="I279" s="12">
        <v>1508</v>
      </c>
      <c r="J279" s="12">
        <v>11454</v>
      </c>
      <c r="K279" s="23">
        <v>1909</v>
      </c>
      <c r="L279" s="12">
        <v>1760</v>
      </c>
      <c r="N279" s="12">
        <v>8</v>
      </c>
      <c r="P279" s="12">
        <v>48</v>
      </c>
      <c r="Q279" s="12">
        <v>9048</v>
      </c>
    </row>
    <row r="280" spans="1:17" x14ac:dyDescent="0.3">
      <c r="A280" s="12" t="s">
        <v>8</v>
      </c>
      <c r="B280" s="12" t="s">
        <v>2</v>
      </c>
      <c r="C280" s="12">
        <v>1</v>
      </c>
      <c r="D280" s="12">
        <v>0</v>
      </c>
      <c r="E280" s="12">
        <v>0</v>
      </c>
      <c r="F280" s="12">
        <v>1</v>
      </c>
      <c r="G280" s="13">
        <v>0</v>
      </c>
      <c r="H280" s="14">
        <v>0</v>
      </c>
      <c r="J280" s="12">
        <v>1679</v>
      </c>
      <c r="K280" s="23">
        <v>1679</v>
      </c>
      <c r="L280" s="12">
        <v>1740</v>
      </c>
      <c r="N280" s="12">
        <v>0</v>
      </c>
      <c r="P280" s="12">
        <v>0</v>
      </c>
      <c r="Q280" s="12">
        <v>0</v>
      </c>
    </row>
    <row r="281" spans="1:17" x14ac:dyDescent="0.3">
      <c r="C281" s="13">
        <v>12</v>
      </c>
      <c r="D281" s="13">
        <v>2</v>
      </c>
      <c r="E281" s="13">
        <v>4</v>
      </c>
      <c r="F281" s="13">
        <v>6</v>
      </c>
      <c r="G281" s="13">
        <v>4</v>
      </c>
      <c r="H281" s="24">
        <v>0.33</v>
      </c>
      <c r="I281" s="26">
        <v>1634</v>
      </c>
      <c r="J281" s="13">
        <v>21113</v>
      </c>
      <c r="K281" s="25">
        <v>1759</v>
      </c>
      <c r="P281" s="13">
        <v>398</v>
      </c>
      <c r="Q281" s="13">
        <v>17773</v>
      </c>
    </row>
    <row r="282" spans="1:17" x14ac:dyDescent="0.3">
      <c r="C282" s="13"/>
      <c r="D282" s="13"/>
      <c r="E282" s="13"/>
      <c r="F282" s="13"/>
      <c r="G282" s="13"/>
      <c r="H282" s="24"/>
      <c r="I282" s="26"/>
      <c r="J282" s="13"/>
      <c r="K282" s="25"/>
    </row>
    <row r="283" spans="1:17" x14ac:dyDescent="0.3">
      <c r="A283" s="22" t="s">
        <v>159</v>
      </c>
    </row>
    <row r="284" spans="1:17" x14ac:dyDescent="0.3">
      <c r="C284" s="12" t="s">
        <v>75</v>
      </c>
      <c r="D284" s="12" t="s">
        <v>76</v>
      </c>
      <c r="E284" s="12" t="s">
        <v>77</v>
      </c>
      <c r="F284" s="12" t="s">
        <v>75</v>
      </c>
      <c r="G284" s="12" t="s">
        <v>0</v>
      </c>
      <c r="H284" s="12" t="s">
        <v>5</v>
      </c>
      <c r="I284" s="12" t="s">
        <v>79</v>
      </c>
      <c r="J284" s="12" t="s">
        <v>14</v>
      </c>
      <c r="K284" s="12" t="s">
        <v>1</v>
      </c>
      <c r="L284" s="12" t="s">
        <v>78</v>
      </c>
      <c r="N284" s="12" t="s">
        <v>178</v>
      </c>
      <c r="P284" s="12" t="s">
        <v>185</v>
      </c>
      <c r="Q284" s="12" t="s">
        <v>186</v>
      </c>
    </row>
    <row r="285" spans="1:17" x14ac:dyDescent="0.3">
      <c r="A285" s="12" t="s">
        <v>149</v>
      </c>
      <c r="B285" s="12" t="s">
        <v>130</v>
      </c>
      <c r="C285" s="12">
        <v>10</v>
      </c>
      <c r="D285" s="12">
        <v>5</v>
      </c>
      <c r="E285" s="12">
        <v>4</v>
      </c>
      <c r="F285" s="12">
        <v>1</v>
      </c>
      <c r="G285" s="13">
        <v>7</v>
      </c>
      <c r="H285" s="14">
        <v>0.7</v>
      </c>
      <c r="I285" s="12">
        <v>2190</v>
      </c>
      <c r="J285" s="12">
        <v>20407</v>
      </c>
      <c r="K285" s="23">
        <v>2041</v>
      </c>
      <c r="L285" s="12">
        <v>2167</v>
      </c>
      <c r="N285" s="12">
        <v>70</v>
      </c>
      <c r="P285" s="12">
        <v>700</v>
      </c>
      <c r="Q285" s="12">
        <v>21900</v>
      </c>
    </row>
    <row r="286" spans="1:17" x14ac:dyDescent="0.3">
      <c r="B286" s="12" t="s">
        <v>157</v>
      </c>
      <c r="C286" s="12">
        <v>5</v>
      </c>
      <c r="D286" s="12">
        <v>1</v>
      </c>
      <c r="E286" s="12">
        <v>3</v>
      </c>
      <c r="F286" s="12">
        <v>1</v>
      </c>
      <c r="G286" s="13">
        <v>2.5</v>
      </c>
      <c r="H286" s="14">
        <v>0.5</v>
      </c>
      <c r="I286" s="12">
        <v>2086</v>
      </c>
      <c r="J286" s="12">
        <v>10428</v>
      </c>
      <c r="K286" s="23">
        <v>2086</v>
      </c>
      <c r="N286" s="12">
        <v>50</v>
      </c>
      <c r="P286" s="12">
        <v>250</v>
      </c>
      <c r="Q286" s="12">
        <v>10430</v>
      </c>
    </row>
    <row r="287" spans="1:17" x14ac:dyDescent="0.3">
      <c r="B287" s="12" t="s">
        <v>4</v>
      </c>
      <c r="C287" s="12">
        <v>5</v>
      </c>
      <c r="D287" s="12">
        <v>4</v>
      </c>
      <c r="E287" s="12">
        <v>1</v>
      </c>
      <c r="F287" s="12">
        <v>0</v>
      </c>
      <c r="G287" s="13">
        <v>4.5</v>
      </c>
      <c r="H287" s="14">
        <v>0.9</v>
      </c>
      <c r="I287" s="12">
        <v>2317</v>
      </c>
      <c r="J287" s="12">
        <v>9753</v>
      </c>
      <c r="K287" s="23">
        <v>1951</v>
      </c>
      <c r="N287" s="12">
        <v>90</v>
      </c>
      <c r="P287" s="12">
        <v>450</v>
      </c>
      <c r="Q287" s="12">
        <v>11585</v>
      </c>
    </row>
    <row r="288" spans="1:17" x14ac:dyDescent="0.3">
      <c r="C288" s="13">
        <v>20</v>
      </c>
      <c r="D288" s="13">
        <v>10</v>
      </c>
      <c r="E288" s="13">
        <v>8</v>
      </c>
      <c r="F288" s="13">
        <v>2</v>
      </c>
      <c r="G288" s="13">
        <v>14</v>
      </c>
      <c r="H288" s="24">
        <v>0.7</v>
      </c>
      <c r="I288" s="26">
        <v>2178</v>
      </c>
      <c r="J288" s="13">
        <v>40588</v>
      </c>
      <c r="K288" s="25">
        <v>2029</v>
      </c>
      <c r="P288" s="13">
        <v>1400</v>
      </c>
      <c r="Q288" s="13">
        <v>43915</v>
      </c>
    </row>
    <row r="289" spans="1:17" x14ac:dyDescent="0.3">
      <c r="C289" s="13"/>
      <c r="D289" s="13"/>
      <c r="E289" s="13"/>
      <c r="F289" s="13"/>
      <c r="G289" s="13"/>
      <c r="H289" s="24"/>
      <c r="I289" s="26"/>
      <c r="J289" s="13"/>
      <c r="K289" s="25"/>
    </row>
    <row r="290" spans="1:17" x14ac:dyDescent="0.3">
      <c r="A290" s="22" t="s">
        <v>87</v>
      </c>
    </row>
    <row r="291" spans="1:17" x14ac:dyDescent="0.3">
      <c r="C291" s="12" t="s">
        <v>75</v>
      </c>
      <c r="D291" s="12" t="s">
        <v>76</v>
      </c>
      <c r="E291" s="12" t="s">
        <v>77</v>
      </c>
      <c r="F291" s="12" t="s">
        <v>75</v>
      </c>
      <c r="G291" s="12" t="s">
        <v>0</v>
      </c>
      <c r="H291" s="12" t="s">
        <v>5</v>
      </c>
      <c r="I291" s="12" t="s">
        <v>79</v>
      </c>
      <c r="J291" s="12" t="s">
        <v>14</v>
      </c>
      <c r="K291" s="12" t="s">
        <v>1</v>
      </c>
      <c r="L291" s="12" t="s">
        <v>78</v>
      </c>
      <c r="N291" s="12" t="s">
        <v>178</v>
      </c>
      <c r="P291" s="12" t="s">
        <v>185</v>
      </c>
      <c r="Q291" s="12" t="s">
        <v>186</v>
      </c>
    </row>
    <row r="292" spans="1:17" x14ac:dyDescent="0.3">
      <c r="A292" s="12" t="s">
        <v>86</v>
      </c>
      <c r="B292" s="12" t="s">
        <v>88</v>
      </c>
      <c r="C292" s="12">
        <v>9</v>
      </c>
      <c r="D292" s="12">
        <v>3</v>
      </c>
      <c r="E292" s="12">
        <v>5</v>
      </c>
      <c r="F292" s="12">
        <v>1</v>
      </c>
      <c r="G292" s="13">
        <v>5.5</v>
      </c>
      <c r="H292" s="14">
        <v>0.61</v>
      </c>
      <c r="I292" s="12">
        <v>2173</v>
      </c>
      <c r="J292" s="12">
        <v>18839</v>
      </c>
      <c r="K292" s="23">
        <v>2093</v>
      </c>
      <c r="L292" s="12">
        <v>2054</v>
      </c>
      <c r="N292" s="12">
        <v>61</v>
      </c>
      <c r="P292" s="12">
        <v>549</v>
      </c>
      <c r="Q292" s="12">
        <v>19557</v>
      </c>
    </row>
    <row r="293" spans="1:17" x14ac:dyDescent="0.3">
      <c r="B293" s="12" t="s">
        <v>2</v>
      </c>
      <c r="C293" s="12">
        <v>2</v>
      </c>
      <c r="D293" s="12">
        <v>1</v>
      </c>
      <c r="E293" s="12">
        <v>1</v>
      </c>
      <c r="F293" s="12">
        <v>0</v>
      </c>
      <c r="G293" s="13">
        <v>1.5</v>
      </c>
      <c r="H293" s="14">
        <v>0.75</v>
      </c>
      <c r="I293" s="12">
        <v>2014</v>
      </c>
      <c r="J293" s="12">
        <v>3642</v>
      </c>
      <c r="K293" s="23">
        <v>1821</v>
      </c>
      <c r="N293" s="12">
        <v>75</v>
      </c>
      <c r="P293" s="12">
        <v>150</v>
      </c>
      <c r="Q293" s="12">
        <v>4028</v>
      </c>
    </row>
    <row r="294" spans="1:17" x14ac:dyDescent="0.3">
      <c r="A294" s="12" t="s">
        <v>93</v>
      </c>
      <c r="B294" s="12" t="s">
        <v>94</v>
      </c>
      <c r="C294" s="12">
        <v>2</v>
      </c>
      <c r="D294" s="12">
        <v>0</v>
      </c>
      <c r="E294" s="12">
        <v>2</v>
      </c>
      <c r="F294" s="12">
        <v>0</v>
      </c>
      <c r="G294" s="13">
        <v>1</v>
      </c>
      <c r="H294" s="14">
        <v>0.5</v>
      </c>
      <c r="I294" s="12">
        <v>2033</v>
      </c>
      <c r="J294" s="12">
        <v>4065</v>
      </c>
      <c r="K294" s="23">
        <v>2033</v>
      </c>
      <c r="L294" s="12">
        <v>2072</v>
      </c>
      <c r="N294" s="12">
        <v>50</v>
      </c>
      <c r="P294" s="12">
        <v>100</v>
      </c>
      <c r="Q294" s="12">
        <v>4066</v>
      </c>
    </row>
    <row r="295" spans="1:17" x14ac:dyDescent="0.3">
      <c r="B295" s="12" t="s">
        <v>88</v>
      </c>
      <c r="C295" s="12">
        <v>6</v>
      </c>
      <c r="D295" s="12">
        <v>1</v>
      </c>
      <c r="E295" s="12">
        <v>1</v>
      </c>
      <c r="F295" s="12">
        <v>4</v>
      </c>
      <c r="G295" s="13">
        <v>1.5</v>
      </c>
      <c r="H295" s="14">
        <v>0.25</v>
      </c>
      <c r="I295" s="12">
        <v>1871</v>
      </c>
      <c r="J295" s="12">
        <v>12385</v>
      </c>
      <c r="K295" s="23">
        <v>2064</v>
      </c>
      <c r="N295" s="12">
        <v>25</v>
      </c>
      <c r="P295" s="12">
        <v>150</v>
      </c>
      <c r="Q295" s="12">
        <v>11226</v>
      </c>
    </row>
    <row r="296" spans="1:17" x14ac:dyDescent="0.3">
      <c r="B296" s="12" t="s">
        <v>4</v>
      </c>
      <c r="C296" s="12">
        <v>2</v>
      </c>
      <c r="D296" s="12">
        <v>0</v>
      </c>
      <c r="E296" s="12">
        <v>2</v>
      </c>
      <c r="F296" s="12">
        <v>0</v>
      </c>
      <c r="G296" s="13">
        <v>1</v>
      </c>
      <c r="H296" s="14">
        <v>0.5</v>
      </c>
      <c r="I296" s="12">
        <v>1961</v>
      </c>
      <c r="J296" s="12">
        <v>3922</v>
      </c>
      <c r="K296" s="23">
        <v>1961</v>
      </c>
      <c r="N296" s="12">
        <v>50</v>
      </c>
      <c r="P296" s="12">
        <v>100</v>
      </c>
      <c r="Q296" s="12">
        <v>3922</v>
      </c>
    </row>
    <row r="297" spans="1:17" x14ac:dyDescent="0.3">
      <c r="C297" s="13">
        <v>21</v>
      </c>
      <c r="D297" s="13">
        <v>5</v>
      </c>
      <c r="E297" s="13">
        <v>11</v>
      </c>
      <c r="F297" s="13">
        <v>5</v>
      </c>
      <c r="G297" s="13">
        <v>10.5</v>
      </c>
      <c r="H297" s="24">
        <v>0.5</v>
      </c>
      <c r="I297" s="13">
        <v>2041</v>
      </c>
      <c r="J297" s="13">
        <v>42853</v>
      </c>
      <c r="K297" s="25">
        <v>2041</v>
      </c>
      <c r="P297" s="13">
        <v>1049</v>
      </c>
      <c r="Q297" s="13">
        <v>42799</v>
      </c>
    </row>
    <row r="298" spans="1:17" x14ac:dyDescent="0.3">
      <c r="C298" s="13"/>
      <c r="D298" s="13"/>
      <c r="E298" s="13"/>
      <c r="F298" s="13"/>
      <c r="G298" s="13"/>
      <c r="H298" s="24"/>
      <c r="I298" s="26"/>
      <c r="J298" s="13"/>
      <c r="K298" s="25"/>
    </row>
    <row r="299" spans="1:17" x14ac:dyDescent="0.3">
      <c r="A299" s="22" t="s">
        <v>108</v>
      </c>
    </row>
    <row r="300" spans="1:17" x14ac:dyDescent="0.3">
      <c r="C300" s="12" t="s">
        <v>75</v>
      </c>
      <c r="D300" s="12" t="s">
        <v>76</v>
      </c>
      <c r="E300" s="12" t="s">
        <v>77</v>
      </c>
      <c r="F300" s="12" t="s">
        <v>75</v>
      </c>
      <c r="G300" s="12" t="s">
        <v>0</v>
      </c>
      <c r="H300" s="12" t="s">
        <v>5</v>
      </c>
      <c r="I300" s="12" t="s">
        <v>79</v>
      </c>
      <c r="J300" s="12" t="s">
        <v>14</v>
      </c>
      <c r="K300" s="12" t="s">
        <v>1</v>
      </c>
      <c r="L300" s="12" t="s">
        <v>78</v>
      </c>
      <c r="N300" s="12" t="s">
        <v>178</v>
      </c>
      <c r="P300" s="12" t="s">
        <v>185</v>
      </c>
      <c r="Q300" s="12" t="s">
        <v>186</v>
      </c>
    </row>
    <row r="301" spans="1:17" x14ac:dyDescent="0.3">
      <c r="A301" s="12" t="s">
        <v>12</v>
      </c>
      <c r="B301" s="12" t="s">
        <v>4</v>
      </c>
      <c r="C301" s="12">
        <v>11</v>
      </c>
      <c r="D301" s="12">
        <v>1</v>
      </c>
      <c r="E301" s="12">
        <v>4</v>
      </c>
      <c r="F301" s="12">
        <v>6</v>
      </c>
      <c r="G301" s="13">
        <v>3</v>
      </c>
      <c r="H301" s="14">
        <v>0.27</v>
      </c>
      <c r="I301" s="12">
        <v>1774</v>
      </c>
      <c r="J301" s="12">
        <v>21442</v>
      </c>
      <c r="K301" s="23">
        <v>1949</v>
      </c>
      <c r="L301" s="12">
        <v>1952</v>
      </c>
      <c r="N301" s="12">
        <v>27</v>
      </c>
      <c r="P301" s="12">
        <v>297</v>
      </c>
      <c r="Q301" s="12">
        <v>19514</v>
      </c>
    </row>
    <row r="302" spans="1:17" x14ac:dyDescent="0.3">
      <c r="B302" s="12" t="s">
        <v>71</v>
      </c>
      <c r="C302" s="12">
        <v>11</v>
      </c>
      <c r="D302" s="12">
        <v>5</v>
      </c>
      <c r="E302" s="12">
        <v>2</v>
      </c>
      <c r="F302" s="12">
        <v>4</v>
      </c>
      <c r="G302" s="13">
        <v>6</v>
      </c>
      <c r="H302" s="14">
        <v>0.55000000000000004</v>
      </c>
      <c r="I302" s="12">
        <v>1875</v>
      </c>
      <c r="J302" s="12">
        <v>20230</v>
      </c>
      <c r="K302" s="23">
        <v>1839</v>
      </c>
      <c r="N302" s="12">
        <v>55</v>
      </c>
      <c r="P302" s="12">
        <v>605</v>
      </c>
      <c r="Q302" s="12">
        <v>20625</v>
      </c>
    </row>
    <row r="303" spans="1:17" x14ac:dyDescent="0.3">
      <c r="A303" s="12" t="s">
        <v>13</v>
      </c>
      <c r="B303" s="12" t="s">
        <v>88</v>
      </c>
      <c r="C303" s="12">
        <v>10</v>
      </c>
      <c r="D303" s="12">
        <v>2</v>
      </c>
      <c r="E303" s="12">
        <v>3</v>
      </c>
      <c r="F303" s="12">
        <v>5</v>
      </c>
      <c r="G303" s="13">
        <v>3.5</v>
      </c>
      <c r="H303" s="14">
        <v>0.35</v>
      </c>
      <c r="I303" s="12">
        <v>1836</v>
      </c>
      <c r="J303" s="12">
        <v>19455</v>
      </c>
      <c r="K303" s="23">
        <v>1946</v>
      </c>
      <c r="L303" s="12">
        <v>1832</v>
      </c>
      <c r="N303" s="12">
        <v>35</v>
      </c>
      <c r="P303" s="12">
        <v>350</v>
      </c>
      <c r="Q303" s="12">
        <v>18360</v>
      </c>
    </row>
    <row r="304" spans="1:17" x14ac:dyDescent="0.3">
      <c r="B304" s="12" t="s">
        <v>71</v>
      </c>
      <c r="C304" s="12">
        <v>10</v>
      </c>
      <c r="D304" s="12">
        <v>1</v>
      </c>
      <c r="E304" s="12">
        <v>5</v>
      </c>
      <c r="F304" s="12">
        <v>4</v>
      </c>
      <c r="G304" s="13">
        <v>3.5</v>
      </c>
      <c r="H304" s="14">
        <v>0.35</v>
      </c>
      <c r="I304" s="12">
        <v>1822</v>
      </c>
      <c r="J304" s="12">
        <v>19322</v>
      </c>
      <c r="K304" s="23">
        <v>1932</v>
      </c>
      <c r="N304" s="12">
        <v>35</v>
      </c>
      <c r="P304" s="12">
        <v>350</v>
      </c>
      <c r="Q304" s="12">
        <v>18220</v>
      </c>
    </row>
    <row r="305" spans="1:17" x14ac:dyDescent="0.3">
      <c r="A305" s="12" t="s">
        <v>81</v>
      </c>
      <c r="B305" s="12" t="s">
        <v>88</v>
      </c>
      <c r="C305" s="12">
        <v>11</v>
      </c>
      <c r="D305" s="12">
        <v>2</v>
      </c>
      <c r="E305" s="12">
        <v>7</v>
      </c>
      <c r="F305" s="12">
        <v>2</v>
      </c>
      <c r="G305" s="13">
        <v>5.5</v>
      </c>
      <c r="H305" s="14">
        <v>0.5</v>
      </c>
      <c r="I305" s="12">
        <v>1964</v>
      </c>
      <c r="J305" s="12">
        <v>21599</v>
      </c>
      <c r="K305" s="23">
        <v>1964</v>
      </c>
      <c r="L305" s="12">
        <v>1805</v>
      </c>
      <c r="N305" s="12">
        <v>50</v>
      </c>
      <c r="P305" s="12">
        <v>550</v>
      </c>
      <c r="Q305" s="12">
        <v>21604</v>
      </c>
    </row>
    <row r="306" spans="1:17" x14ac:dyDescent="0.3">
      <c r="B306" s="12" t="s">
        <v>71</v>
      </c>
      <c r="C306" s="12">
        <v>10</v>
      </c>
      <c r="D306" s="12">
        <v>0</v>
      </c>
      <c r="E306" s="12">
        <v>6</v>
      </c>
      <c r="F306" s="12">
        <v>4</v>
      </c>
      <c r="G306" s="13">
        <v>3</v>
      </c>
      <c r="H306" s="14">
        <v>0.3</v>
      </c>
      <c r="I306" s="12">
        <v>1770</v>
      </c>
      <c r="J306" s="12">
        <v>19188</v>
      </c>
      <c r="K306" s="23">
        <v>1919</v>
      </c>
      <c r="N306" s="12">
        <v>30</v>
      </c>
      <c r="P306" s="12">
        <v>300</v>
      </c>
      <c r="Q306" s="12">
        <v>17700</v>
      </c>
    </row>
    <row r="307" spans="1:17" x14ac:dyDescent="0.3">
      <c r="A307" s="12" t="s">
        <v>86</v>
      </c>
      <c r="B307" s="12" t="s">
        <v>125</v>
      </c>
      <c r="C307" s="12">
        <v>10</v>
      </c>
      <c r="D307" s="12">
        <v>0</v>
      </c>
      <c r="E307" s="12">
        <v>1</v>
      </c>
      <c r="F307" s="12">
        <v>9</v>
      </c>
      <c r="G307" s="13">
        <v>0.5</v>
      </c>
      <c r="H307" s="14">
        <v>0.05</v>
      </c>
      <c r="I307" s="12">
        <v>1573</v>
      </c>
      <c r="J307" s="12">
        <v>20432</v>
      </c>
      <c r="K307" s="23">
        <v>2043</v>
      </c>
      <c r="L307" s="12">
        <v>1814</v>
      </c>
      <c r="N307" s="12">
        <v>5</v>
      </c>
      <c r="P307" s="12">
        <v>50</v>
      </c>
      <c r="Q307" s="12">
        <v>15730</v>
      </c>
    </row>
    <row r="308" spans="1:17" x14ac:dyDescent="0.3">
      <c r="B308" s="12" t="s">
        <v>88</v>
      </c>
      <c r="C308" s="12">
        <v>11</v>
      </c>
      <c r="D308" s="12">
        <v>2</v>
      </c>
      <c r="E308" s="12">
        <v>7</v>
      </c>
      <c r="F308" s="12">
        <v>2</v>
      </c>
      <c r="G308" s="13">
        <v>5.5</v>
      </c>
      <c r="H308" s="14">
        <v>0.5</v>
      </c>
      <c r="I308" s="12">
        <v>1917</v>
      </c>
      <c r="J308" s="12">
        <v>21084</v>
      </c>
      <c r="K308" s="23">
        <v>1917</v>
      </c>
      <c r="N308" s="12">
        <v>50</v>
      </c>
      <c r="P308" s="12">
        <v>550</v>
      </c>
      <c r="Q308" s="12">
        <v>21087</v>
      </c>
    </row>
    <row r="309" spans="1:17" x14ac:dyDescent="0.3">
      <c r="A309" s="12" t="s">
        <v>93</v>
      </c>
      <c r="B309" s="12" t="s">
        <v>88</v>
      </c>
      <c r="C309" s="12">
        <v>11</v>
      </c>
      <c r="D309" s="12">
        <v>3</v>
      </c>
      <c r="E309" s="12">
        <v>4</v>
      </c>
      <c r="F309" s="12">
        <v>4</v>
      </c>
      <c r="G309" s="13">
        <v>5</v>
      </c>
      <c r="H309" s="14">
        <v>0.45</v>
      </c>
      <c r="I309" s="12">
        <v>1887</v>
      </c>
      <c r="J309" s="12">
        <v>21148</v>
      </c>
      <c r="K309" s="23">
        <v>1923</v>
      </c>
      <c r="L309" s="12">
        <v>1809</v>
      </c>
      <c r="N309" s="12">
        <v>45</v>
      </c>
      <c r="P309" s="12">
        <v>495</v>
      </c>
      <c r="Q309" s="12">
        <v>20757</v>
      </c>
    </row>
    <row r="310" spans="1:17" x14ac:dyDescent="0.3">
      <c r="B310" s="12" t="s">
        <v>71</v>
      </c>
      <c r="C310" s="12">
        <v>11</v>
      </c>
      <c r="D310" s="12">
        <v>1</v>
      </c>
      <c r="E310" s="12">
        <v>6</v>
      </c>
      <c r="F310" s="12">
        <v>4</v>
      </c>
      <c r="G310" s="13">
        <v>4</v>
      </c>
      <c r="H310" s="14">
        <v>0.36</v>
      </c>
      <c r="I310" s="12">
        <v>1821</v>
      </c>
      <c r="J310" s="12">
        <v>21155</v>
      </c>
      <c r="K310" s="23">
        <v>1923</v>
      </c>
      <c r="N310" s="12">
        <v>36</v>
      </c>
      <c r="P310" s="12">
        <v>396</v>
      </c>
      <c r="Q310" s="12">
        <v>20031</v>
      </c>
    </row>
    <row r="311" spans="1:17" x14ac:dyDescent="0.3">
      <c r="A311" s="12" t="s">
        <v>98</v>
      </c>
      <c r="B311" s="12" t="s">
        <v>125</v>
      </c>
      <c r="C311" s="12">
        <v>9</v>
      </c>
      <c r="D311" s="12">
        <v>2</v>
      </c>
      <c r="E311" s="12">
        <v>6</v>
      </c>
      <c r="F311" s="12">
        <v>1</v>
      </c>
      <c r="G311" s="13">
        <v>5</v>
      </c>
      <c r="H311" s="14">
        <v>0.56000000000000005</v>
      </c>
      <c r="I311" s="12">
        <v>1883</v>
      </c>
      <c r="J311" s="12">
        <v>16563</v>
      </c>
      <c r="K311" s="23">
        <v>1840</v>
      </c>
      <c r="L311" s="12">
        <v>1844</v>
      </c>
      <c r="N311" s="12">
        <v>56</v>
      </c>
      <c r="P311" s="12">
        <v>504</v>
      </c>
      <c r="Q311" s="12">
        <v>16947</v>
      </c>
    </row>
    <row r="312" spans="1:17" x14ac:dyDescent="0.3">
      <c r="B312" s="12" t="s">
        <v>88</v>
      </c>
      <c r="C312" s="12">
        <v>10</v>
      </c>
      <c r="D312" s="12">
        <v>2</v>
      </c>
      <c r="E312" s="12">
        <v>5</v>
      </c>
      <c r="F312" s="12">
        <v>3</v>
      </c>
      <c r="G312" s="13">
        <v>4.5</v>
      </c>
      <c r="H312" s="14">
        <v>0.45</v>
      </c>
      <c r="I312" s="12">
        <v>1779</v>
      </c>
      <c r="J312" s="12">
        <v>18153</v>
      </c>
      <c r="K312" s="23">
        <v>1815</v>
      </c>
      <c r="N312" s="12">
        <v>45</v>
      </c>
      <c r="P312" s="12">
        <v>450</v>
      </c>
      <c r="Q312" s="12">
        <v>17790</v>
      </c>
    </row>
    <row r="313" spans="1:17" x14ac:dyDescent="0.3">
      <c r="A313" s="12" t="s">
        <v>113</v>
      </c>
      <c r="B313" s="12" t="s">
        <v>125</v>
      </c>
      <c r="C313" s="12">
        <v>8</v>
      </c>
      <c r="D313" s="12">
        <v>0</v>
      </c>
      <c r="E313" s="12">
        <v>3</v>
      </c>
      <c r="F313" s="12">
        <v>5</v>
      </c>
      <c r="G313" s="13">
        <v>1.5</v>
      </c>
      <c r="H313" s="14">
        <v>0.19</v>
      </c>
      <c r="I313" s="12">
        <v>1703</v>
      </c>
      <c r="J313" s="12">
        <v>15631</v>
      </c>
      <c r="K313" s="23">
        <v>1954</v>
      </c>
      <c r="L313" s="12">
        <v>1818</v>
      </c>
      <c r="N313" s="12">
        <v>19</v>
      </c>
      <c r="P313" s="12">
        <v>152</v>
      </c>
      <c r="Q313" s="12">
        <v>13624</v>
      </c>
    </row>
    <row r="314" spans="1:17" x14ac:dyDescent="0.3">
      <c r="B314" s="12" t="s">
        <v>88</v>
      </c>
      <c r="C314" s="12">
        <v>9</v>
      </c>
      <c r="D314" s="12">
        <v>1</v>
      </c>
      <c r="E314" s="12">
        <v>6</v>
      </c>
      <c r="F314" s="12">
        <v>2</v>
      </c>
      <c r="G314" s="13">
        <v>4</v>
      </c>
      <c r="H314" s="14">
        <v>0.44</v>
      </c>
      <c r="I314" s="12">
        <v>1896</v>
      </c>
      <c r="J314" s="12">
        <v>17450</v>
      </c>
      <c r="K314" s="23">
        <v>1939</v>
      </c>
      <c r="N314" s="12">
        <v>44</v>
      </c>
      <c r="P314" s="12">
        <v>396</v>
      </c>
      <c r="Q314" s="12">
        <v>17064</v>
      </c>
    </row>
    <row r="315" spans="1:17" x14ac:dyDescent="0.3">
      <c r="A315" s="12" t="s">
        <v>117</v>
      </c>
      <c r="B315" s="12" t="s">
        <v>88</v>
      </c>
      <c r="C315" s="12">
        <v>8</v>
      </c>
      <c r="D315" s="12">
        <v>1</v>
      </c>
      <c r="E315" s="12">
        <v>6</v>
      </c>
      <c r="F315" s="12">
        <v>1</v>
      </c>
      <c r="G315" s="13">
        <v>4</v>
      </c>
      <c r="H315" s="14">
        <v>0.5</v>
      </c>
      <c r="I315" s="12">
        <v>1879</v>
      </c>
      <c r="J315" s="12">
        <v>15033</v>
      </c>
      <c r="K315" s="23">
        <v>1879</v>
      </c>
      <c r="L315" s="12">
        <v>1818</v>
      </c>
      <c r="N315" s="12">
        <v>50</v>
      </c>
      <c r="P315" s="12">
        <v>400</v>
      </c>
      <c r="Q315" s="12">
        <v>15032</v>
      </c>
    </row>
    <row r="316" spans="1:17" x14ac:dyDescent="0.3">
      <c r="B316" s="12" t="s">
        <v>71</v>
      </c>
      <c r="C316" s="12">
        <v>9</v>
      </c>
      <c r="D316" s="12">
        <v>0</v>
      </c>
      <c r="E316" s="12">
        <v>6</v>
      </c>
      <c r="F316" s="12">
        <v>3</v>
      </c>
      <c r="G316" s="13">
        <v>3</v>
      </c>
      <c r="H316" s="14">
        <v>0.33</v>
      </c>
      <c r="I316" s="12">
        <v>1653</v>
      </c>
      <c r="J316" s="12">
        <v>16004</v>
      </c>
      <c r="K316" s="23">
        <v>1778</v>
      </c>
      <c r="N316" s="12">
        <v>33</v>
      </c>
      <c r="P316" s="12">
        <v>297</v>
      </c>
      <c r="Q316" s="12">
        <v>14877</v>
      </c>
    </row>
    <row r="317" spans="1:17" x14ac:dyDescent="0.3">
      <c r="A317" s="12" t="s">
        <v>121</v>
      </c>
      <c r="B317" s="12" t="s">
        <v>4</v>
      </c>
      <c r="C317" s="12">
        <v>11</v>
      </c>
      <c r="D317" s="12">
        <v>2</v>
      </c>
      <c r="E317" s="12">
        <v>7</v>
      </c>
      <c r="F317" s="12">
        <v>2</v>
      </c>
      <c r="G317" s="13">
        <v>5.5</v>
      </c>
      <c r="H317" s="14">
        <v>0.5</v>
      </c>
      <c r="I317" s="12">
        <v>1827</v>
      </c>
      <c r="J317" s="12">
        <v>20095</v>
      </c>
      <c r="K317" s="23">
        <v>1827</v>
      </c>
      <c r="L317" s="12">
        <v>1798</v>
      </c>
      <c r="N317" s="12">
        <v>50</v>
      </c>
      <c r="P317" s="12">
        <v>550</v>
      </c>
      <c r="Q317" s="12">
        <v>20097</v>
      </c>
    </row>
    <row r="318" spans="1:17" x14ac:dyDescent="0.3">
      <c r="B318" s="12" t="s">
        <v>88</v>
      </c>
      <c r="C318" s="12">
        <v>9</v>
      </c>
      <c r="D318" s="12">
        <v>1</v>
      </c>
      <c r="E318" s="12">
        <v>4</v>
      </c>
      <c r="F318" s="12">
        <v>4</v>
      </c>
      <c r="G318" s="13">
        <v>3</v>
      </c>
      <c r="H318" s="14">
        <v>0.33</v>
      </c>
      <c r="I318" s="12">
        <v>1737</v>
      </c>
      <c r="J318" s="12">
        <v>16760</v>
      </c>
      <c r="K318" s="23">
        <v>1862</v>
      </c>
      <c r="N318" s="12">
        <v>33</v>
      </c>
      <c r="P318" s="12">
        <v>297</v>
      </c>
      <c r="Q318" s="12">
        <v>15633</v>
      </c>
    </row>
    <row r="319" spans="1:17" x14ac:dyDescent="0.3">
      <c r="A319" s="12" t="s">
        <v>127</v>
      </c>
      <c r="B319" s="12" t="s">
        <v>4</v>
      </c>
      <c r="C319" s="12">
        <v>10</v>
      </c>
      <c r="D319" s="12">
        <v>0</v>
      </c>
      <c r="E319" s="12">
        <v>4</v>
      </c>
      <c r="F319" s="12">
        <v>6</v>
      </c>
      <c r="G319" s="13">
        <v>2</v>
      </c>
      <c r="H319" s="14">
        <v>0.2</v>
      </c>
      <c r="I319" s="12">
        <v>1570</v>
      </c>
      <c r="J319" s="12">
        <v>18099</v>
      </c>
      <c r="K319" s="23">
        <v>1810</v>
      </c>
      <c r="L319" s="12">
        <v>1796</v>
      </c>
      <c r="N319" s="12">
        <v>20</v>
      </c>
      <c r="P319" s="12">
        <v>200</v>
      </c>
      <c r="Q319" s="12">
        <v>15700</v>
      </c>
    </row>
    <row r="320" spans="1:17" x14ac:dyDescent="0.3">
      <c r="B320" s="12" t="s">
        <v>88</v>
      </c>
      <c r="C320" s="12">
        <v>9</v>
      </c>
      <c r="D320" s="12">
        <v>0</v>
      </c>
      <c r="E320" s="12">
        <v>5</v>
      </c>
      <c r="F320" s="12">
        <v>4</v>
      </c>
      <c r="G320" s="15">
        <v>2.5</v>
      </c>
      <c r="H320" s="14">
        <v>0.28000000000000003</v>
      </c>
      <c r="I320" s="12">
        <v>1661</v>
      </c>
      <c r="J320" s="12">
        <v>16445</v>
      </c>
      <c r="K320" s="23">
        <v>1827</v>
      </c>
      <c r="N320" s="12">
        <v>28</v>
      </c>
      <c r="P320" s="12">
        <v>252</v>
      </c>
      <c r="Q320" s="12">
        <v>14949</v>
      </c>
    </row>
    <row r="321" spans="1:17" x14ac:dyDescent="0.3">
      <c r="A321" s="12" t="s">
        <v>135</v>
      </c>
      <c r="B321" s="12" t="s">
        <v>4</v>
      </c>
      <c r="C321" s="12">
        <v>7</v>
      </c>
      <c r="D321" s="12">
        <v>0</v>
      </c>
      <c r="E321" s="12">
        <v>4</v>
      </c>
      <c r="F321" s="12">
        <v>3</v>
      </c>
      <c r="G321" s="13">
        <v>2</v>
      </c>
      <c r="H321" s="14">
        <v>0.28999999999999998</v>
      </c>
      <c r="I321" s="12">
        <v>1597</v>
      </c>
      <c r="J321" s="12">
        <v>12287</v>
      </c>
      <c r="K321" s="23">
        <v>1755</v>
      </c>
      <c r="L321" s="12">
        <v>1720</v>
      </c>
      <c r="N321" s="12">
        <v>29</v>
      </c>
      <c r="P321" s="12">
        <v>203</v>
      </c>
      <c r="Q321" s="12">
        <v>11179</v>
      </c>
    </row>
    <row r="322" spans="1:17" x14ac:dyDescent="0.3">
      <c r="B322" s="12" t="s">
        <v>88</v>
      </c>
      <c r="C322" s="12">
        <v>9</v>
      </c>
      <c r="D322" s="12">
        <v>0</v>
      </c>
      <c r="E322" s="12">
        <v>5</v>
      </c>
      <c r="F322" s="12">
        <v>4</v>
      </c>
      <c r="G322" s="15">
        <v>2.5</v>
      </c>
      <c r="H322" s="14">
        <v>0.28000000000000003</v>
      </c>
      <c r="I322" s="12">
        <v>1565</v>
      </c>
      <c r="J322" s="12">
        <v>15575</v>
      </c>
      <c r="K322" s="23">
        <v>1731</v>
      </c>
      <c r="N322" s="12">
        <v>28</v>
      </c>
      <c r="P322" s="12">
        <v>252</v>
      </c>
      <c r="Q322" s="12">
        <v>14085</v>
      </c>
    </row>
    <row r="323" spans="1:17" x14ac:dyDescent="0.3">
      <c r="A323" s="12" t="s">
        <v>142</v>
      </c>
      <c r="B323" s="12" t="s">
        <v>4</v>
      </c>
      <c r="C323" s="12">
        <v>1</v>
      </c>
      <c r="D323" s="12">
        <v>0</v>
      </c>
      <c r="E323" s="12">
        <v>1</v>
      </c>
      <c r="F323" s="12">
        <v>0</v>
      </c>
      <c r="G323" s="13">
        <v>0.5</v>
      </c>
      <c r="H323" s="14">
        <v>0.5</v>
      </c>
      <c r="I323" s="12">
        <v>1778</v>
      </c>
      <c r="J323" s="12">
        <v>1778</v>
      </c>
      <c r="K323" s="23">
        <v>1778</v>
      </c>
      <c r="L323" s="12">
        <v>1721</v>
      </c>
      <c r="N323" s="12">
        <v>50</v>
      </c>
      <c r="P323" s="12">
        <v>50</v>
      </c>
      <c r="Q323" s="12">
        <v>1778</v>
      </c>
    </row>
    <row r="324" spans="1:17" x14ac:dyDescent="0.3">
      <c r="B324" s="12" t="s">
        <v>88</v>
      </c>
      <c r="C324" s="12">
        <v>10</v>
      </c>
      <c r="D324" s="12">
        <v>1</v>
      </c>
      <c r="E324" s="12">
        <v>6</v>
      </c>
      <c r="F324" s="12">
        <v>3</v>
      </c>
      <c r="G324" s="15">
        <v>4</v>
      </c>
      <c r="H324" s="14">
        <v>0.4</v>
      </c>
      <c r="I324" s="12">
        <v>1571</v>
      </c>
      <c r="J324" s="12">
        <v>16433</v>
      </c>
      <c r="K324" s="23">
        <v>1643</v>
      </c>
      <c r="N324" s="12">
        <v>40</v>
      </c>
      <c r="P324" s="12">
        <v>400</v>
      </c>
      <c r="Q324" s="12">
        <v>15710</v>
      </c>
    </row>
    <row r="325" spans="1:17" x14ac:dyDescent="0.3">
      <c r="C325" s="13">
        <v>225</v>
      </c>
      <c r="D325" s="13">
        <v>27</v>
      </c>
      <c r="E325" s="13">
        <v>113</v>
      </c>
      <c r="F325" s="13">
        <v>85</v>
      </c>
      <c r="G325" s="13">
        <v>83.5</v>
      </c>
      <c r="H325" s="24">
        <v>0.37</v>
      </c>
      <c r="I325" s="13">
        <v>1778</v>
      </c>
      <c r="J325" s="13">
        <v>421361</v>
      </c>
      <c r="K325" s="25">
        <v>1873</v>
      </c>
      <c r="P325" s="13">
        <v>8346</v>
      </c>
      <c r="Q325" s="13">
        <v>398093</v>
      </c>
    </row>
    <row r="326" spans="1:17" x14ac:dyDescent="0.3">
      <c r="C326" s="13"/>
      <c r="D326" s="13"/>
      <c r="E326" s="13"/>
      <c r="F326" s="13"/>
      <c r="G326" s="13"/>
      <c r="H326" s="24"/>
      <c r="I326" s="13"/>
      <c r="J326" s="13"/>
      <c r="K326" s="25"/>
    </row>
    <row r="327" spans="1:17" x14ac:dyDescent="0.3">
      <c r="A327" s="22" t="s">
        <v>109</v>
      </c>
    </row>
    <row r="328" spans="1:17" x14ac:dyDescent="0.3">
      <c r="C328" s="12" t="s">
        <v>75</v>
      </c>
      <c r="D328" s="12" t="s">
        <v>76</v>
      </c>
      <c r="E328" s="12" t="s">
        <v>77</v>
      </c>
      <c r="F328" s="12" t="s">
        <v>75</v>
      </c>
      <c r="G328" s="12" t="s">
        <v>0</v>
      </c>
      <c r="H328" s="12" t="s">
        <v>5</v>
      </c>
      <c r="I328" s="12" t="s">
        <v>79</v>
      </c>
      <c r="J328" s="12" t="s">
        <v>14</v>
      </c>
      <c r="K328" s="12" t="s">
        <v>1</v>
      </c>
      <c r="L328" s="12" t="s">
        <v>78</v>
      </c>
      <c r="N328" s="12" t="s">
        <v>178</v>
      </c>
      <c r="P328" s="12" t="s">
        <v>185</v>
      </c>
      <c r="Q328" s="12" t="s">
        <v>186</v>
      </c>
    </row>
    <row r="329" spans="1:17" x14ac:dyDescent="0.3">
      <c r="A329" s="12" t="s">
        <v>106</v>
      </c>
      <c r="B329" s="12" t="s">
        <v>2</v>
      </c>
      <c r="C329" s="12">
        <v>4</v>
      </c>
      <c r="D329" s="12">
        <v>4</v>
      </c>
      <c r="E329" s="12">
        <v>0</v>
      </c>
      <c r="F329" s="12">
        <v>0</v>
      </c>
      <c r="G329" s="13">
        <v>4</v>
      </c>
      <c r="H329" s="14">
        <v>1</v>
      </c>
      <c r="I329" s="12">
        <v>2147</v>
      </c>
      <c r="J329" s="12">
        <v>5386</v>
      </c>
      <c r="K329" s="23">
        <v>1347</v>
      </c>
      <c r="L329" s="12">
        <v>1658</v>
      </c>
      <c r="N329" s="12">
        <v>100</v>
      </c>
      <c r="P329" s="12">
        <v>400</v>
      </c>
      <c r="Q329" s="12">
        <v>8588</v>
      </c>
    </row>
    <row r="330" spans="1:17" x14ac:dyDescent="0.3">
      <c r="C330" s="13">
        <v>4</v>
      </c>
      <c r="D330" s="13">
        <v>4</v>
      </c>
      <c r="E330" s="13">
        <v>0</v>
      </c>
      <c r="F330" s="13">
        <v>0</v>
      </c>
      <c r="G330" s="13">
        <v>4</v>
      </c>
      <c r="H330" s="24">
        <v>1</v>
      </c>
      <c r="I330" s="13">
        <v>2147</v>
      </c>
      <c r="J330" s="13">
        <v>5386</v>
      </c>
      <c r="K330" s="25">
        <v>1347</v>
      </c>
      <c r="P330" s="13">
        <v>400</v>
      </c>
      <c r="Q330" s="13">
        <v>8588</v>
      </c>
    </row>
    <row r="331" spans="1:17" x14ac:dyDescent="0.3">
      <c r="C331" s="13"/>
      <c r="D331" s="13"/>
      <c r="E331" s="13"/>
      <c r="F331" s="13"/>
      <c r="G331" s="13"/>
      <c r="H331" s="24"/>
      <c r="I331" s="26"/>
      <c r="J331" s="13"/>
      <c r="K331" s="25"/>
    </row>
    <row r="332" spans="1:17" x14ac:dyDescent="0.3">
      <c r="A332" s="22" t="s">
        <v>45</v>
      </c>
      <c r="C332" s="13"/>
      <c r="D332" s="13"/>
      <c r="E332" s="13"/>
      <c r="F332" s="13"/>
      <c r="G332" s="13"/>
      <c r="H332" s="24"/>
      <c r="I332" s="26"/>
      <c r="J332" s="13"/>
      <c r="K332" s="25"/>
    </row>
    <row r="333" spans="1:17" x14ac:dyDescent="0.3">
      <c r="C333" s="12" t="s">
        <v>75</v>
      </c>
      <c r="D333" s="12" t="s">
        <v>76</v>
      </c>
      <c r="E333" s="12" t="s">
        <v>77</v>
      </c>
      <c r="F333" s="12" t="s">
        <v>75</v>
      </c>
      <c r="G333" s="12" t="s">
        <v>0</v>
      </c>
      <c r="H333" s="12" t="s">
        <v>5</v>
      </c>
      <c r="I333" s="12" t="s">
        <v>79</v>
      </c>
      <c r="J333" s="12" t="s">
        <v>15</v>
      </c>
      <c r="K333" s="12" t="s">
        <v>1</v>
      </c>
      <c r="L333" s="12" t="s">
        <v>78</v>
      </c>
      <c r="N333" s="12" t="s">
        <v>178</v>
      </c>
      <c r="P333" s="12" t="s">
        <v>185</v>
      </c>
      <c r="Q333" s="12" t="s">
        <v>186</v>
      </c>
    </row>
    <row r="334" spans="1:17" x14ac:dyDescent="0.3">
      <c r="A334" s="12" t="s">
        <v>6</v>
      </c>
      <c r="B334" s="12" t="s">
        <v>2</v>
      </c>
      <c r="C334" s="12">
        <v>11</v>
      </c>
      <c r="D334" s="12">
        <v>5</v>
      </c>
      <c r="E334" s="12">
        <v>1</v>
      </c>
      <c r="F334" s="12">
        <v>5</v>
      </c>
      <c r="G334" s="13">
        <v>5.5</v>
      </c>
      <c r="H334" s="14">
        <v>0.5</v>
      </c>
      <c r="I334" s="12">
        <v>1748</v>
      </c>
      <c r="J334" s="12">
        <v>19232</v>
      </c>
      <c r="K334" s="23">
        <v>1748</v>
      </c>
      <c r="L334" s="12">
        <v>1740</v>
      </c>
      <c r="N334" s="12">
        <v>50</v>
      </c>
      <c r="P334" s="12">
        <v>550</v>
      </c>
      <c r="Q334" s="12">
        <v>19228</v>
      </c>
    </row>
    <row r="335" spans="1:17" x14ac:dyDescent="0.3">
      <c r="B335" s="12" t="s">
        <v>71</v>
      </c>
      <c r="C335" s="12">
        <v>11</v>
      </c>
      <c r="D335" s="12">
        <v>5</v>
      </c>
      <c r="E335" s="12">
        <v>1</v>
      </c>
      <c r="F335" s="12">
        <v>5</v>
      </c>
      <c r="G335" s="13">
        <v>5.5</v>
      </c>
      <c r="H335" s="14">
        <v>0.5</v>
      </c>
      <c r="I335" s="12">
        <v>1660</v>
      </c>
      <c r="J335" s="12">
        <v>18260</v>
      </c>
      <c r="K335" s="23">
        <v>1660</v>
      </c>
      <c r="N335" s="12">
        <v>50</v>
      </c>
      <c r="P335" s="12">
        <v>550</v>
      </c>
      <c r="Q335" s="12">
        <v>18260</v>
      </c>
    </row>
    <row r="336" spans="1:17" x14ac:dyDescent="0.3">
      <c r="A336" s="12" t="s">
        <v>7</v>
      </c>
      <c r="B336" s="12" t="s">
        <v>2</v>
      </c>
      <c r="C336" s="12">
        <v>9</v>
      </c>
      <c r="D336" s="12">
        <v>5</v>
      </c>
      <c r="E336" s="12">
        <v>1</v>
      </c>
      <c r="F336" s="12">
        <v>3</v>
      </c>
      <c r="G336" s="13">
        <v>5.5</v>
      </c>
      <c r="H336" s="14">
        <v>0.61</v>
      </c>
      <c r="I336" s="12">
        <v>1872</v>
      </c>
      <c r="J336" s="12">
        <v>16128</v>
      </c>
      <c r="K336" s="23">
        <v>1792</v>
      </c>
      <c r="L336" s="12">
        <v>1738</v>
      </c>
      <c r="N336" s="12">
        <v>61</v>
      </c>
      <c r="P336" s="12">
        <v>549</v>
      </c>
      <c r="Q336" s="12">
        <v>16848</v>
      </c>
    </row>
    <row r="337" spans="1:17" x14ac:dyDescent="0.3">
      <c r="B337" s="12" t="s">
        <v>71</v>
      </c>
      <c r="C337" s="12">
        <v>11</v>
      </c>
      <c r="D337" s="12">
        <v>6</v>
      </c>
      <c r="E337" s="12">
        <v>2</v>
      </c>
      <c r="F337" s="12">
        <v>3</v>
      </c>
      <c r="G337" s="13">
        <v>7</v>
      </c>
      <c r="H337" s="14">
        <v>0.64</v>
      </c>
      <c r="I337" s="12">
        <v>1712</v>
      </c>
      <c r="J337" s="12">
        <v>17715</v>
      </c>
      <c r="K337" s="23">
        <v>1610</v>
      </c>
      <c r="N337" s="12">
        <v>64</v>
      </c>
      <c r="P337" s="12">
        <v>704</v>
      </c>
      <c r="Q337" s="12">
        <v>18832</v>
      </c>
    </row>
    <row r="338" spans="1:17" x14ac:dyDescent="0.3">
      <c r="A338" s="12" t="s">
        <v>8</v>
      </c>
      <c r="B338" s="12" t="s">
        <v>71</v>
      </c>
      <c r="C338" s="12">
        <v>11</v>
      </c>
      <c r="D338" s="12">
        <v>7</v>
      </c>
      <c r="E338" s="12">
        <v>1</v>
      </c>
      <c r="F338" s="12">
        <v>3</v>
      </c>
      <c r="G338" s="13">
        <v>7.5</v>
      </c>
      <c r="H338" s="14">
        <v>0.68</v>
      </c>
      <c r="I338" s="12">
        <v>1837</v>
      </c>
      <c r="J338" s="12">
        <v>18745</v>
      </c>
      <c r="K338" s="23">
        <v>1704</v>
      </c>
      <c r="L338" s="12">
        <v>1760</v>
      </c>
      <c r="N338" s="12">
        <v>68</v>
      </c>
      <c r="P338" s="12">
        <v>748</v>
      </c>
      <c r="Q338" s="12">
        <v>20207</v>
      </c>
    </row>
    <row r="339" spans="1:17" x14ac:dyDescent="0.3">
      <c r="A339" s="12" t="s">
        <v>9</v>
      </c>
      <c r="B339" s="12" t="s">
        <v>4</v>
      </c>
      <c r="C339" s="12">
        <v>9</v>
      </c>
      <c r="D339" s="12">
        <v>4</v>
      </c>
      <c r="E339" s="12">
        <v>2</v>
      </c>
      <c r="F339" s="12">
        <v>3</v>
      </c>
      <c r="G339" s="13">
        <v>5</v>
      </c>
      <c r="H339" s="14">
        <v>0.56000000000000005</v>
      </c>
      <c r="I339" s="12">
        <v>1635</v>
      </c>
      <c r="J339" s="12">
        <v>14326</v>
      </c>
      <c r="K339" s="23">
        <v>1592</v>
      </c>
      <c r="L339" s="12">
        <v>1791</v>
      </c>
      <c r="N339" s="12">
        <v>56</v>
      </c>
      <c r="P339" s="12">
        <v>504</v>
      </c>
      <c r="Q339" s="12">
        <v>14715</v>
      </c>
    </row>
    <row r="340" spans="1:17" x14ac:dyDescent="0.3">
      <c r="B340" s="12" t="s">
        <v>2</v>
      </c>
      <c r="C340" s="12">
        <v>9</v>
      </c>
      <c r="D340" s="12">
        <v>3</v>
      </c>
      <c r="E340" s="12">
        <v>1</v>
      </c>
      <c r="F340" s="12">
        <v>5</v>
      </c>
      <c r="G340" s="13">
        <v>3.5</v>
      </c>
      <c r="H340" s="14">
        <v>0.39</v>
      </c>
      <c r="I340" s="12">
        <v>1661</v>
      </c>
      <c r="J340" s="12">
        <v>15669</v>
      </c>
      <c r="K340" s="23">
        <v>1741</v>
      </c>
      <c r="N340" s="12">
        <v>39</v>
      </c>
      <c r="P340" s="12">
        <v>351</v>
      </c>
      <c r="Q340" s="12">
        <v>14949</v>
      </c>
    </row>
    <row r="341" spans="1:17" x14ac:dyDescent="0.3">
      <c r="A341" s="12" t="s">
        <v>10</v>
      </c>
      <c r="B341" s="12" t="s">
        <v>4</v>
      </c>
      <c r="C341" s="12">
        <v>11</v>
      </c>
      <c r="D341" s="12">
        <v>3</v>
      </c>
      <c r="E341" s="12">
        <v>4</v>
      </c>
      <c r="F341" s="12">
        <v>4</v>
      </c>
      <c r="G341" s="13">
        <v>5</v>
      </c>
      <c r="H341" s="14">
        <v>0.45</v>
      </c>
      <c r="I341" s="12">
        <v>1827</v>
      </c>
      <c r="J341" s="12">
        <v>20491</v>
      </c>
      <c r="K341" s="23">
        <v>1863</v>
      </c>
      <c r="L341" s="12">
        <v>1716</v>
      </c>
      <c r="N341" s="12">
        <v>45</v>
      </c>
      <c r="P341" s="12">
        <v>495</v>
      </c>
      <c r="Q341" s="12">
        <v>20097</v>
      </c>
    </row>
    <row r="342" spans="1:17" x14ac:dyDescent="0.3">
      <c r="B342" s="12" t="s">
        <v>2</v>
      </c>
      <c r="C342" s="12">
        <v>11</v>
      </c>
      <c r="D342" s="12">
        <v>7</v>
      </c>
      <c r="E342" s="12">
        <v>1</v>
      </c>
      <c r="F342" s="12">
        <v>3</v>
      </c>
      <c r="G342" s="13">
        <v>7.5</v>
      </c>
      <c r="H342" s="14">
        <v>0.68</v>
      </c>
      <c r="I342" s="12">
        <v>1763</v>
      </c>
      <c r="J342" s="12">
        <v>17925</v>
      </c>
      <c r="K342" s="23">
        <v>1630</v>
      </c>
      <c r="N342" s="12">
        <v>68</v>
      </c>
      <c r="P342" s="12">
        <v>748</v>
      </c>
      <c r="Q342" s="12">
        <v>19393</v>
      </c>
    </row>
    <row r="343" spans="1:17" x14ac:dyDescent="0.3">
      <c r="A343" s="12" t="s">
        <v>11</v>
      </c>
      <c r="B343" s="12" t="s">
        <v>4</v>
      </c>
      <c r="C343" s="12">
        <v>10</v>
      </c>
      <c r="D343" s="12">
        <v>3</v>
      </c>
      <c r="E343" s="12">
        <v>2</v>
      </c>
      <c r="F343" s="12">
        <v>5</v>
      </c>
      <c r="G343" s="13">
        <v>4</v>
      </c>
      <c r="H343" s="14">
        <v>0.4</v>
      </c>
      <c r="I343" s="12">
        <v>1778</v>
      </c>
      <c r="J343" s="12">
        <v>18501</v>
      </c>
      <c r="K343" s="23">
        <v>1850</v>
      </c>
      <c r="L343" s="12">
        <v>1752</v>
      </c>
      <c r="N343" s="12">
        <v>40</v>
      </c>
      <c r="P343" s="12">
        <v>400</v>
      </c>
      <c r="Q343" s="12">
        <v>17780</v>
      </c>
    </row>
    <row r="344" spans="1:17" x14ac:dyDescent="0.3">
      <c r="B344" s="12" t="s">
        <v>2</v>
      </c>
      <c r="C344" s="12">
        <v>11</v>
      </c>
      <c r="D344" s="12">
        <v>2</v>
      </c>
      <c r="E344" s="12">
        <v>4</v>
      </c>
      <c r="F344" s="12">
        <v>5</v>
      </c>
      <c r="G344" s="13">
        <v>4</v>
      </c>
      <c r="H344" s="14">
        <v>0.36</v>
      </c>
      <c r="I344" s="12">
        <v>1666</v>
      </c>
      <c r="J344" s="12">
        <v>19453</v>
      </c>
      <c r="K344" s="23">
        <v>1768</v>
      </c>
      <c r="N344" s="12">
        <v>36</v>
      </c>
      <c r="P344" s="12">
        <v>396</v>
      </c>
      <c r="Q344" s="12">
        <v>18326</v>
      </c>
    </row>
    <row r="345" spans="1:17" x14ac:dyDescent="0.3">
      <c r="C345" s="13">
        <v>114</v>
      </c>
      <c r="D345" s="13">
        <v>50</v>
      </c>
      <c r="E345" s="13">
        <v>20</v>
      </c>
      <c r="F345" s="13">
        <v>44</v>
      </c>
      <c r="G345" s="13">
        <v>60</v>
      </c>
      <c r="H345" s="24">
        <v>0.53</v>
      </c>
      <c r="I345" s="26">
        <v>1754</v>
      </c>
      <c r="J345" s="13">
        <v>196445</v>
      </c>
      <c r="K345" s="25">
        <v>1723</v>
      </c>
      <c r="P345" s="13">
        <v>5995</v>
      </c>
      <c r="Q345" s="13">
        <v>198635</v>
      </c>
    </row>
    <row r="346" spans="1:17" x14ac:dyDescent="0.3">
      <c r="C346" s="13"/>
      <c r="D346" s="13"/>
      <c r="E346" s="13"/>
      <c r="F346" s="13"/>
      <c r="G346" s="13"/>
      <c r="H346" s="24"/>
      <c r="I346" s="26"/>
      <c r="J346" s="13"/>
      <c r="K346" s="25"/>
    </row>
    <row r="347" spans="1:17" x14ac:dyDescent="0.3">
      <c r="A347" s="22" t="s">
        <v>47</v>
      </c>
      <c r="C347" s="13"/>
      <c r="D347" s="13"/>
      <c r="E347" s="13"/>
      <c r="F347" s="13"/>
      <c r="G347" s="13"/>
      <c r="H347" s="24"/>
      <c r="I347" s="26"/>
      <c r="J347" s="13"/>
      <c r="K347" s="25"/>
    </row>
    <row r="348" spans="1:17" x14ac:dyDescent="0.3">
      <c r="C348" s="12" t="s">
        <v>75</v>
      </c>
      <c r="D348" s="12" t="s">
        <v>76</v>
      </c>
      <c r="E348" s="12" t="s">
        <v>77</v>
      </c>
      <c r="F348" s="12" t="s">
        <v>75</v>
      </c>
      <c r="G348" s="12" t="s">
        <v>0</v>
      </c>
      <c r="H348" s="12" t="s">
        <v>5</v>
      </c>
      <c r="I348" s="12" t="s">
        <v>79</v>
      </c>
      <c r="J348" s="12" t="s">
        <v>14</v>
      </c>
      <c r="K348" s="12" t="s">
        <v>1</v>
      </c>
      <c r="L348" s="12" t="s">
        <v>78</v>
      </c>
      <c r="N348" s="12" t="s">
        <v>178</v>
      </c>
      <c r="P348" s="12" t="s">
        <v>185</v>
      </c>
      <c r="Q348" s="12" t="s">
        <v>186</v>
      </c>
    </row>
    <row r="349" spans="1:17" x14ac:dyDescent="0.3">
      <c r="A349" s="12" t="s">
        <v>6</v>
      </c>
      <c r="B349" s="12" t="s">
        <v>2</v>
      </c>
      <c r="C349" s="12">
        <v>2</v>
      </c>
      <c r="D349" s="12">
        <v>0</v>
      </c>
      <c r="E349" s="12">
        <v>0</v>
      </c>
      <c r="F349" s="12">
        <v>2</v>
      </c>
      <c r="G349" s="13">
        <v>0</v>
      </c>
      <c r="H349" s="14">
        <v>0</v>
      </c>
      <c r="J349" s="12">
        <v>2874</v>
      </c>
      <c r="K349" s="23">
        <v>1437</v>
      </c>
      <c r="L349" s="12" t="s">
        <v>38</v>
      </c>
      <c r="N349" s="12">
        <v>0</v>
      </c>
      <c r="P349" s="12">
        <v>0</v>
      </c>
      <c r="Q349" s="12">
        <v>0</v>
      </c>
    </row>
    <row r="350" spans="1:17" x14ac:dyDescent="0.3">
      <c r="A350" s="12" t="s">
        <v>7</v>
      </c>
      <c r="B350" s="12" t="s">
        <v>2</v>
      </c>
      <c r="C350" s="12">
        <v>5</v>
      </c>
      <c r="D350" s="12">
        <v>2</v>
      </c>
      <c r="E350" s="12">
        <v>2</v>
      </c>
      <c r="F350" s="12">
        <v>1</v>
      </c>
      <c r="G350" s="13">
        <v>3</v>
      </c>
      <c r="H350" s="14">
        <v>0.6</v>
      </c>
      <c r="I350" s="12">
        <v>1366</v>
      </c>
      <c r="J350" s="12">
        <v>6472</v>
      </c>
      <c r="K350" s="23">
        <v>1294</v>
      </c>
      <c r="L350" s="12" t="s">
        <v>38</v>
      </c>
      <c r="N350" s="12">
        <v>60</v>
      </c>
      <c r="P350" s="12">
        <v>300</v>
      </c>
      <c r="Q350" s="12">
        <v>6830</v>
      </c>
    </row>
    <row r="351" spans="1:17" x14ac:dyDescent="0.3">
      <c r="A351" s="12" t="s">
        <v>8</v>
      </c>
      <c r="B351" s="12" t="s">
        <v>4</v>
      </c>
      <c r="C351" s="12">
        <v>10</v>
      </c>
      <c r="D351" s="12">
        <v>2</v>
      </c>
      <c r="E351" s="12">
        <v>4</v>
      </c>
      <c r="F351" s="12">
        <v>4</v>
      </c>
      <c r="G351" s="13">
        <v>4</v>
      </c>
      <c r="H351" s="14">
        <v>0.4</v>
      </c>
      <c r="I351" s="12">
        <v>1458</v>
      </c>
      <c r="J351" s="12">
        <v>15299</v>
      </c>
      <c r="K351" s="23">
        <v>1530</v>
      </c>
      <c r="L351" s="12">
        <v>1400</v>
      </c>
      <c r="N351" s="12">
        <v>40</v>
      </c>
      <c r="P351" s="12">
        <v>400</v>
      </c>
      <c r="Q351" s="12">
        <v>14580</v>
      </c>
    </row>
    <row r="352" spans="1:17" x14ac:dyDescent="0.3">
      <c r="B352" s="12" t="s">
        <v>3</v>
      </c>
      <c r="C352" s="12">
        <v>10</v>
      </c>
      <c r="D352" s="12">
        <v>4</v>
      </c>
      <c r="E352" s="12">
        <v>2</v>
      </c>
      <c r="F352" s="12">
        <v>4</v>
      </c>
      <c r="G352" s="13">
        <v>5</v>
      </c>
      <c r="H352" s="14">
        <v>0.5</v>
      </c>
      <c r="I352" s="12">
        <v>1611</v>
      </c>
      <c r="J352" s="12">
        <v>16112</v>
      </c>
      <c r="K352" s="23">
        <v>1611</v>
      </c>
      <c r="N352" s="12">
        <v>50</v>
      </c>
      <c r="P352" s="12">
        <v>500</v>
      </c>
      <c r="Q352" s="12">
        <v>16110</v>
      </c>
    </row>
    <row r="353" spans="1:17" x14ac:dyDescent="0.3">
      <c r="A353" s="12" t="s">
        <v>9</v>
      </c>
      <c r="B353" s="12" t="s">
        <v>4</v>
      </c>
      <c r="C353" s="12">
        <v>2</v>
      </c>
      <c r="D353" s="12">
        <v>1</v>
      </c>
      <c r="E353" s="12">
        <v>0</v>
      </c>
      <c r="F353" s="12">
        <v>1</v>
      </c>
      <c r="G353" s="13">
        <v>1</v>
      </c>
      <c r="H353" s="14">
        <v>0.5</v>
      </c>
      <c r="I353" s="12">
        <v>1509</v>
      </c>
      <c r="J353" s="12">
        <v>3017</v>
      </c>
      <c r="K353" s="23">
        <v>1509</v>
      </c>
      <c r="L353" s="12">
        <v>1544</v>
      </c>
      <c r="N353" s="12">
        <v>50</v>
      </c>
      <c r="P353" s="12">
        <v>100</v>
      </c>
      <c r="Q353" s="12">
        <v>3018</v>
      </c>
    </row>
    <row r="354" spans="1:17" x14ac:dyDescent="0.3">
      <c r="B354" s="12" t="s">
        <v>3</v>
      </c>
      <c r="C354" s="12">
        <v>8</v>
      </c>
      <c r="D354" s="12">
        <v>3</v>
      </c>
      <c r="E354" s="12">
        <v>4</v>
      </c>
      <c r="F354" s="12">
        <v>1</v>
      </c>
      <c r="G354" s="13">
        <v>5</v>
      </c>
      <c r="H354" s="14">
        <v>0.63</v>
      </c>
      <c r="I354" s="12">
        <v>1636</v>
      </c>
      <c r="J354" s="12">
        <v>12328</v>
      </c>
      <c r="K354" s="23">
        <v>1541</v>
      </c>
      <c r="N354" s="12">
        <v>63</v>
      </c>
      <c r="P354" s="12">
        <v>504</v>
      </c>
      <c r="Q354" s="12">
        <v>13088</v>
      </c>
    </row>
    <row r="355" spans="1:17" x14ac:dyDescent="0.3">
      <c r="A355" s="12" t="s">
        <v>10</v>
      </c>
      <c r="B355" s="12" t="s">
        <v>4</v>
      </c>
      <c r="C355" s="12">
        <v>2</v>
      </c>
      <c r="D355" s="12">
        <v>1</v>
      </c>
      <c r="E355" s="12">
        <v>0</v>
      </c>
      <c r="F355" s="12">
        <v>1</v>
      </c>
      <c r="G355" s="13">
        <v>1</v>
      </c>
      <c r="H355" s="14">
        <v>0.5</v>
      </c>
      <c r="I355" s="12">
        <v>1688</v>
      </c>
      <c r="J355" s="12">
        <v>3375</v>
      </c>
      <c r="K355" s="23">
        <v>1688</v>
      </c>
      <c r="L355" s="12">
        <v>1670</v>
      </c>
      <c r="N355" s="12">
        <v>50</v>
      </c>
      <c r="P355" s="12">
        <v>100</v>
      </c>
      <c r="Q355" s="12">
        <v>3376</v>
      </c>
    </row>
    <row r="356" spans="1:17" x14ac:dyDescent="0.3">
      <c r="B356" s="12" t="s">
        <v>2</v>
      </c>
      <c r="C356" s="12">
        <v>11</v>
      </c>
      <c r="D356" s="12">
        <v>3</v>
      </c>
      <c r="E356" s="12">
        <v>2</v>
      </c>
      <c r="F356" s="12">
        <v>6</v>
      </c>
      <c r="G356" s="13">
        <v>4</v>
      </c>
      <c r="H356" s="14">
        <v>0.36</v>
      </c>
      <c r="I356" s="12">
        <v>1632</v>
      </c>
      <c r="J356" s="12">
        <v>19070</v>
      </c>
      <c r="K356" s="23">
        <v>1734</v>
      </c>
      <c r="N356" s="12">
        <v>36</v>
      </c>
      <c r="P356" s="12">
        <v>396</v>
      </c>
      <c r="Q356" s="12">
        <v>17952</v>
      </c>
    </row>
    <row r="357" spans="1:17" x14ac:dyDescent="0.3">
      <c r="A357" s="12" t="s">
        <v>11</v>
      </c>
      <c r="B357" s="12" t="s">
        <v>4</v>
      </c>
      <c r="C357" s="12">
        <v>4</v>
      </c>
      <c r="D357" s="12">
        <v>1</v>
      </c>
      <c r="E357" s="12">
        <v>1</v>
      </c>
      <c r="F357" s="12">
        <v>2</v>
      </c>
      <c r="G357" s="13">
        <v>1.5</v>
      </c>
      <c r="H357" s="14">
        <v>0.38</v>
      </c>
      <c r="I357" s="12">
        <v>1833</v>
      </c>
      <c r="J357" s="12">
        <v>7678</v>
      </c>
      <c r="K357" s="23">
        <v>1920</v>
      </c>
      <c r="L357" s="12">
        <v>1633</v>
      </c>
      <c r="N357" s="12">
        <v>38</v>
      </c>
      <c r="P357" s="12">
        <v>152</v>
      </c>
      <c r="Q357" s="12">
        <v>7332</v>
      </c>
    </row>
    <row r="358" spans="1:17" x14ac:dyDescent="0.3">
      <c r="B358" s="12" t="s">
        <v>2</v>
      </c>
      <c r="C358" s="12">
        <v>11</v>
      </c>
      <c r="D358" s="12">
        <v>7</v>
      </c>
      <c r="E358" s="12">
        <v>4</v>
      </c>
      <c r="F358" s="12">
        <v>0</v>
      </c>
      <c r="G358" s="13">
        <v>9</v>
      </c>
      <c r="H358" s="14">
        <v>0.82</v>
      </c>
      <c r="I358" s="12">
        <v>1961</v>
      </c>
      <c r="J358" s="12">
        <v>18686</v>
      </c>
      <c r="K358" s="23">
        <v>1699</v>
      </c>
      <c r="N358" s="12">
        <v>82</v>
      </c>
      <c r="P358" s="12">
        <v>902</v>
      </c>
      <c r="Q358" s="12">
        <v>21571</v>
      </c>
    </row>
    <row r="359" spans="1:17" x14ac:dyDescent="0.3">
      <c r="A359" s="12" t="s">
        <v>12</v>
      </c>
      <c r="B359" s="12" t="s">
        <v>4</v>
      </c>
      <c r="C359" s="12">
        <v>11</v>
      </c>
      <c r="D359" s="12">
        <v>5</v>
      </c>
      <c r="E359" s="12">
        <v>2</v>
      </c>
      <c r="F359" s="12">
        <v>4</v>
      </c>
      <c r="G359" s="13">
        <v>6</v>
      </c>
      <c r="H359" s="14">
        <v>0.55000000000000004</v>
      </c>
      <c r="I359" s="12">
        <v>2005</v>
      </c>
      <c r="J359" s="12">
        <v>21661</v>
      </c>
      <c r="K359" s="23">
        <v>1969</v>
      </c>
      <c r="L359" s="12">
        <v>1877</v>
      </c>
      <c r="N359" s="12">
        <v>55</v>
      </c>
      <c r="P359" s="12">
        <v>605</v>
      </c>
      <c r="Q359" s="12">
        <v>22055</v>
      </c>
    </row>
    <row r="360" spans="1:17" x14ac:dyDescent="0.3">
      <c r="B360" s="12" t="s">
        <v>2</v>
      </c>
      <c r="C360" s="12">
        <v>9</v>
      </c>
      <c r="D360" s="12">
        <v>3</v>
      </c>
      <c r="E360" s="12">
        <v>2</v>
      </c>
      <c r="F360" s="12">
        <v>4</v>
      </c>
      <c r="G360" s="13">
        <v>4</v>
      </c>
      <c r="H360" s="14">
        <v>0.44</v>
      </c>
      <c r="I360" s="12">
        <v>1881</v>
      </c>
      <c r="J360" s="12">
        <v>17314</v>
      </c>
      <c r="K360" s="23">
        <v>1924</v>
      </c>
      <c r="N360" s="12">
        <v>44</v>
      </c>
      <c r="P360" s="12">
        <v>396</v>
      </c>
      <c r="Q360" s="12">
        <v>16929</v>
      </c>
    </row>
    <row r="361" spans="1:17" x14ac:dyDescent="0.3">
      <c r="A361" s="12" t="s">
        <v>13</v>
      </c>
      <c r="B361" s="12" t="s">
        <v>46</v>
      </c>
      <c r="C361" s="12">
        <v>7</v>
      </c>
      <c r="D361" s="12">
        <v>3</v>
      </c>
      <c r="E361" s="12">
        <v>3</v>
      </c>
      <c r="F361" s="12">
        <v>1</v>
      </c>
      <c r="G361" s="13">
        <v>4.5</v>
      </c>
      <c r="H361" s="14">
        <v>0.64</v>
      </c>
      <c r="I361" s="12">
        <v>2149</v>
      </c>
      <c r="J361" s="12">
        <v>14329</v>
      </c>
      <c r="K361" s="23">
        <v>2047</v>
      </c>
      <c r="L361" s="12">
        <v>1886</v>
      </c>
      <c r="N361" s="12">
        <v>64</v>
      </c>
      <c r="P361" s="12">
        <v>448</v>
      </c>
      <c r="Q361" s="12">
        <v>15043</v>
      </c>
    </row>
    <row r="362" spans="1:17" x14ac:dyDescent="0.3">
      <c r="B362" s="12" t="s">
        <v>4</v>
      </c>
      <c r="C362" s="12">
        <v>9</v>
      </c>
      <c r="D362" s="12">
        <v>4</v>
      </c>
      <c r="E362" s="12">
        <v>2</v>
      </c>
      <c r="F362" s="12">
        <v>3</v>
      </c>
      <c r="G362" s="13">
        <v>5</v>
      </c>
      <c r="H362" s="14">
        <v>0.56000000000000005</v>
      </c>
      <c r="I362" s="12">
        <v>1941</v>
      </c>
      <c r="J362" s="12">
        <v>17084</v>
      </c>
      <c r="K362" s="23">
        <v>1898</v>
      </c>
      <c r="N362" s="12">
        <v>56</v>
      </c>
      <c r="P362" s="12">
        <v>504</v>
      </c>
      <c r="Q362" s="12">
        <v>17469</v>
      </c>
    </row>
    <row r="363" spans="1:17" x14ac:dyDescent="0.3">
      <c r="A363" s="12" t="s">
        <v>81</v>
      </c>
      <c r="B363" s="12" t="s">
        <v>4</v>
      </c>
      <c r="C363" s="12">
        <v>9</v>
      </c>
      <c r="D363" s="12">
        <v>3</v>
      </c>
      <c r="E363" s="12">
        <v>3</v>
      </c>
      <c r="F363" s="12">
        <v>3</v>
      </c>
      <c r="G363" s="13">
        <v>4.5</v>
      </c>
      <c r="H363" s="14">
        <v>0.5</v>
      </c>
      <c r="I363" s="12">
        <v>1984</v>
      </c>
      <c r="J363" s="12">
        <v>17852</v>
      </c>
      <c r="K363" s="23">
        <v>1984</v>
      </c>
      <c r="L363" s="12">
        <v>1935</v>
      </c>
      <c r="N363" s="12">
        <v>50</v>
      </c>
      <c r="P363" s="12">
        <v>450</v>
      </c>
      <c r="Q363" s="12">
        <v>17856</v>
      </c>
    </row>
    <row r="364" spans="1:17" x14ac:dyDescent="0.3">
      <c r="B364" s="12" t="s">
        <v>2</v>
      </c>
      <c r="C364" s="12">
        <v>9</v>
      </c>
      <c r="D364" s="12">
        <v>3</v>
      </c>
      <c r="E364" s="12">
        <v>3</v>
      </c>
      <c r="F364" s="12">
        <v>3</v>
      </c>
      <c r="G364" s="13">
        <v>4.5</v>
      </c>
      <c r="H364" s="14">
        <v>0.5</v>
      </c>
      <c r="I364" s="12">
        <v>1861</v>
      </c>
      <c r="J364" s="12">
        <v>16745</v>
      </c>
      <c r="K364" s="23">
        <v>1861</v>
      </c>
      <c r="N364" s="12">
        <v>50</v>
      </c>
      <c r="P364" s="12">
        <v>450</v>
      </c>
      <c r="Q364" s="12">
        <v>16749</v>
      </c>
    </row>
    <row r="365" spans="1:17" x14ac:dyDescent="0.3">
      <c r="A365" s="12" t="s">
        <v>86</v>
      </c>
      <c r="B365" s="12" t="s">
        <v>30</v>
      </c>
      <c r="C365" s="12">
        <v>8</v>
      </c>
      <c r="D365" s="12">
        <v>2</v>
      </c>
      <c r="E365" s="12">
        <v>5</v>
      </c>
      <c r="F365" s="12">
        <v>1</v>
      </c>
      <c r="G365" s="13">
        <v>4.5</v>
      </c>
      <c r="H365" s="14">
        <v>0.56000000000000005</v>
      </c>
      <c r="I365" s="12">
        <v>2114</v>
      </c>
      <c r="J365" s="12">
        <v>16571</v>
      </c>
      <c r="K365" s="23">
        <v>2071</v>
      </c>
      <c r="L365" s="12">
        <v>1927</v>
      </c>
      <c r="N365" s="12">
        <v>56</v>
      </c>
      <c r="P365" s="12">
        <v>448</v>
      </c>
      <c r="Q365" s="12">
        <v>16912</v>
      </c>
    </row>
    <row r="366" spans="1:17" x14ac:dyDescent="0.3">
      <c r="B366" s="12" t="s">
        <v>4</v>
      </c>
      <c r="C366" s="12">
        <v>6</v>
      </c>
      <c r="D366" s="12">
        <v>1</v>
      </c>
      <c r="E366" s="12">
        <v>2</v>
      </c>
      <c r="F366" s="12">
        <v>3</v>
      </c>
      <c r="G366" s="13">
        <v>2</v>
      </c>
      <c r="H366" s="14">
        <v>0.33</v>
      </c>
      <c r="I366" s="12">
        <v>1852</v>
      </c>
      <c r="J366" s="12">
        <v>11860</v>
      </c>
      <c r="K366" s="23">
        <v>1977</v>
      </c>
      <c r="N366" s="12">
        <v>33</v>
      </c>
      <c r="P366" s="12">
        <v>198</v>
      </c>
      <c r="Q366" s="12">
        <v>11112</v>
      </c>
    </row>
    <row r="367" spans="1:17" x14ac:dyDescent="0.3">
      <c r="A367" s="12" t="s">
        <v>93</v>
      </c>
      <c r="B367" s="12" t="s">
        <v>34</v>
      </c>
      <c r="C367" s="12">
        <v>3</v>
      </c>
      <c r="D367" s="12">
        <v>0</v>
      </c>
      <c r="E367" s="12">
        <v>1</v>
      </c>
      <c r="F367" s="12">
        <v>2</v>
      </c>
      <c r="G367" s="13">
        <v>0.5</v>
      </c>
      <c r="H367" s="14">
        <v>0.17</v>
      </c>
      <c r="I367" s="12">
        <v>1851</v>
      </c>
      <c r="J367" s="12">
        <v>6372</v>
      </c>
      <c r="K367" s="23">
        <v>2124</v>
      </c>
      <c r="L367" s="12">
        <v>1964</v>
      </c>
      <c r="N367" s="12">
        <v>17</v>
      </c>
      <c r="P367" s="12">
        <v>51</v>
      </c>
      <c r="Q367" s="12">
        <v>5553</v>
      </c>
    </row>
    <row r="368" spans="1:17" x14ac:dyDescent="0.3">
      <c r="B368" s="12" t="s">
        <v>30</v>
      </c>
      <c r="C368" s="12">
        <v>8</v>
      </c>
      <c r="D368" s="12">
        <v>1</v>
      </c>
      <c r="E368" s="12">
        <v>2</v>
      </c>
      <c r="F368" s="12">
        <v>5</v>
      </c>
      <c r="G368" s="13">
        <v>2</v>
      </c>
      <c r="H368" s="14">
        <v>0.25</v>
      </c>
      <c r="I368" s="12">
        <v>1897</v>
      </c>
      <c r="J368" s="12">
        <v>16723</v>
      </c>
      <c r="K368" s="23">
        <v>2090</v>
      </c>
      <c r="N368" s="12">
        <v>25</v>
      </c>
      <c r="P368" s="12">
        <v>200</v>
      </c>
      <c r="Q368" s="12">
        <v>15176</v>
      </c>
    </row>
    <row r="369" spans="1:17" x14ac:dyDescent="0.3">
      <c r="A369" s="12" t="s">
        <v>98</v>
      </c>
      <c r="B369" s="12" t="s">
        <v>46</v>
      </c>
      <c r="C369" s="12">
        <v>2</v>
      </c>
      <c r="D369" s="12">
        <v>1</v>
      </c>
      <c r="E369" s="12">
        <v>1</v>
      </c>
      <c r="F369" s="12">
        <v>0</v>
      </c>
      <c r="G369" s="13">
        <v>1.5</v>
      </c>
      <c r="H369" s="14">
        <v>0.75</v>
      </c>
      <c r="I369" s="12">
        <v>2259</v>
      </c>
      <c r="J369" s="12">
        <v>4132</v>
      </c>
      <c r="K369" s="23">
        <v>2066</v>
      </c>
      <c r="L369" s="12">
        <v>1947</v>
      </c>
      <c r="N369" s="12">
        <v>75</v>
      </c>
      <c r="P369" s="12">
        <v>150</v>
      </c>
      <c r="Q369" s="12">
        <v>4518</v>
      </c>
    </row>
    <row r="370" spans="1:17" x14ac:dyDescent="0.3">
      <c r="B370" s="12" t="s">
        <v>4</v>
      </c>
      <c r="C370" s="12">
        <v>7</v>
      </c>
      <c r="D370" s="12">
        <v>0</v>
      </c>
      <c r="E370" s="12">
        <v>4</v>
      </c>
      <c r="F370" s="12">
        <v>3</v>
      </c>
      <c r="G370" s="13">
        <v>2</v>
      </c>
      <c r="H370" s="14">
        <v>0.28999999999999998</v>
      </c>
      <c r="I370" s="12">
        <v>1832</v>
      </c>
      <c r="J370" s="12">
        <v>13928</v>
      </c>
      <c r="K370" s="23">
        <v>1990</v>
      </c>
      <c r="N370" s="12">
        <v>29</v>
      </c>
      <c r="P370" s="12">
        <v>203</v>
      </c>
      <c r="Q370" s="12">
        <v>12824</v>
      </c>
    </row>
    <row r="371" spans="1:17" x14ac:dyDescent="0.3">
      <c r="A371" s="12" t="s">
        <v>113</v>
      </c>
      <c r="B371" s="12" t="s">
        <v>4</v>
      </c>
      <c r="C371" s="12">
        <v>6</v>
      </c>
      <c r="D371" s="12">
        <v>2</v>
      </c>
      <c r="E371" s="12">
        <v>1</v>
      </c>
      <c r="F371" s="12">
        <v>3</v>
      </c>
      <c r="G371" s="13">
        <v>2.5</v>
      </c>
      <c r="H371" s="14">
        <v>0.42</v>
      </c>
      <c r="I371" s="12">
        <v>1803</v>
      </c>
      <c r="J371" s="12">
        <v>11159</v>
      </c>
      <c r="K371" s="23">
        <v>1860</v>
      </c>
      <c r="L371" s="12">
        <v>1933</v>
      </c>
      <c r="N371" s="12">
        <v>42</v>
      </c>
      <c r="P371" s="12">
        <v>252</v>
      </c>
      <c r="Q371" s="12">
        <v>10818</v>
      </c>
    </row>
    <row r="372" spans="1:17" x14ac:dyDescent="0.3">
      <c r="B372" s="12" t="s">
        <v>2</v>
      </c>
      <c r="C372" s="12">
        <v>3</v>
      </c>
      <c r="D372" s="12">
        <v>1</v>
      </c>
      <c r="E372" s="12">
        <v>1</v>
      </c>
      <c r="F372" s="12">
        <v>1</v>
      </c>
      <c r="G372" s="13">
        <v>1.5</v>
      </c>
      <c r="H372" s="14">
        <v>0.5</v>
      </c>
      <c r="I372" s="12">
        <v>1883</v>
      </c>
      <c r="J372" s="12">
        <v>5648</v>
      </c>
      <c r="K372" s="23">
        <v>1883</v>
      </c>
      <c r="N372" s="12">
        <v>50</v>
      </c>
      <c r="P372" s="12">
        <v>150</v>
      </c>
      <c r="Q372" s="12">
        <v>5649</v>
      </c>
    </row>
    <row r="373" spans="1:17" x14ac:dyDescent="0.3">
      <c r="B373" s="12" t="s">
        <v>31</v>
      </c>
      <c r="C373" s="12">
        <v>8</v>
      </c>
      <c r="D373" s="12">
        <v>5</v>
      </c>
      <c r="E373" s="12">
        <v>2</v>
      </c>
      <c r="F373" s="12">
        <v>1</v>
      </c>
      <c r="G373" s="13">
        <v>6</v>
      </c>
      <c r="H373" s="14">
        <v>0.75</v>
      </c>
      <c r="I373" s="12">
        <v>2251</v>
      </c>
      <c r="J373" s="12">
        <v>16460</v>
      </c>
      <c r="K373" s="23">
        <v>2058</v>
      </c>
      <c r="N373" s="12">
        <v>75</v>
      </c>
      <c r="P373" s="12">
        <v>600</v>
      </c>
      <c r="Q373" s="12">
        <v>18008</v>
      </c>
    </row>
    <row r="374" spans="1:17" x14ac:dyDescent="0.3">
      <c r="A374" s="12" t="s">
        <v>117</v>
      </c>
      <c r="B374" s="12" t="s">
        <v>119</v>
      </c>
      <c r="C374" s="12">
        <v>6</v>
      </c>
      <c r="D374" s="12">
        <v>1</v>
      </c>
      <c r="E374" s="12">
        <v>2</v>
      </c>
      <c r="F374" s="12">
        <v>3</v>
      </c>
      <c r="G374" s="13">
        <v>2</v>
      </c>
      <c r="H374" s="14">
        <v>0.33</v>
      </c>
      <c r="I374" s="12">
        <v>1876</v>
      </c>
      <c r="J374" s="12">
        <v>12004</v>
      </c>
      <c r="K374" s="23">
        <v>2001</v>
      </c>
      <c r="L374" s="12">
        <v>1941</v>
      </c>
      <c r="N374" s="12">
        <v>33</v>
      </c>
      <c r="P374" s="12">
        <v>198</v>
      </c>
      <c r="Q374" s="12">
        <v>11256</v>
      </c>
    </row>
    <row r="375" spans="1:17" x14ac:dyDescent="0.3">
      <c r="B375" s="12" t="s">
        <v>100</v>
      </c>
      <c r="C375" s="12">
        <v>4</v>
      </c>
      <c r="D375" s="12">
        <v>2</v>
      </c>
      <c r="E375" s="12">
        <v>1</v>
      </c>
      <c r="F375" s="12">
        <v>1</v>
      </c>
      <c r="G375" s="13">
        <v>2.5</v>
      </c>
      <c r="H375" s="14">
        <v>0.63</v>
      </c>
      <c r="I375" s="12">
        <v>2035</v>
      </c>
      <c r="J375" s="12">
        <v>7761</v>
      </c>
      <c r="K375" s="23">
        <v>1940</v>
      </c>
      <c r="N375" s="12">
        <v>63</v>
      </c>
      <c r="P375" s="12">
        <v>252</v>
      </c>
      <c r="Q375" s="12">
        <v>8140</v>
      </c>
    </row>
    <row r="376" spans="1:17" x14ac:dyDescent="0.3">
      <c r="B376" s="12" t="s">
        <v>4</v>
      </c>
      <c r="C376" s="12">
        <v>10</v>
      </c>
      <c r="D376" s="12">
        <v>4</v>
      </c>
      <c r="E376" s="12">
        <v>3</v>
      </c>
      <c r="F376" s="12">
        <v>3</v>
      </c>
      <c r="G376" s="13">
        <v>5.5</v>
      </c>
      <c r="H376" s="14">
        <v>0.55000000000000004</v>
      </c>
      <c r="I376" s="12">
        <v>1977</v>
      </c>
      <c r="J376" s="12">
        <v>19406</v>
      </c>
      <c r="K376" s="23">
        <v>1941</v>
      </c>
      <c r="N376" s="12">
        <v>55</v>
      </c>
      <c r="P376" s="12">
        <v>550</v>
      </c>
      <c r="Q376" s="12">
        <v>19770</v>
      </c>
    </row>
    <row r="377" spans="1:17" x14ac:dyDescent="0.3">
      <c r="A377" s="12" t="s">
        <v>121</v>
      </c>
      <c r="B377" s="12" t="s">
        <v>4</v>
      </c>
      <c r="C377" s="12">
        <v>8</v>
      </c>
      <c r="D377" s="12">
        <v>2</v>
      </c>
      <c r="E377" s="12">
        <v>3</v>
      </c>
      <c r="F377" s="12">
        <v>3</v>
      </c>
      <c r="G377" s="13">
        <v>3.5</v>
      </c>
      <c r="H377" s="14">
        <v>0.44</v>
      </c>
      <c r="I377" s="12">
        <v>1873</v>
      </c>
      <c r="J377" s="12">
        <v>15328</v>
      </c>
      <c r="K377" s="23">
        <v>1916</v>
      </c>
      <c r="L377" s="12">
        <v>1939</v>
      </c>
      <c r="N377" s="12">
        <v>44</v>
      </c>
      <c r="P377" s="12">
        <v>352</v>
      </c>
      <c r="Q377" s="12">
        <v>14984</v>
      </c>
    </row>
    <row r="378" spans="1:17" x14ac:dyDescent="0.3">
      <c r="A378" s="12" t="s">
        <v>127</v>
      </c>
      <c r="B378" s="12" t="s">
        <v>4</v>
      </c>
      <c r="C378" s="12">
        <v>2</v>
      </c>
      <c r="D378" s="12">
        <v>0</v>
      </c>
      <c r="E378" s="12">
        <v>2</v>
      </c>
      <c r="F378" s="12">
        <v>0</v>
      </c>
      <c r="G378" s="15">
        <v>1</v>
      </c>
      <c r="H378" s="14">
        <v>0.5</v>
      </c>
      <c r="I378" s="12">
        <v>1833</v>
      </c>
      <c r="J378" s="12">
        <v>3665</v>
      </c>
      <c r="K378" s="23">
        <v>1833</v>
      </c>
      <c r="L378" s="12">
        <v>1929</v>
      </c>
      <c r="N378" s="12">
        <v>50</v>
      </c>
      <c r="P378" s="12">
        <v>100</v>
      </c>
      <c r="Q378" s="12">
        <v>3666</v>
      </c>
    </row>
    <row r="379" spans="1:17" x14ac:dyDescent="0.3">
      <c r="A379" s="12" t="s">
        <v>135</v>
      </c>
      <c r="B379" s="12" t="s">
        <v>4</v>
      </c>
      <c r="C379" s="12">
        <v>2</v>
      </c>
      <c r="D379" s="12">
        <v>1</v>
      </c>
      <c r="E379" s="12">
        <v>1</v>
      </c>
      <c r="F379" s="12">
        <v>0</v>
      </c>
      <c r="G379" s="15">
        <v>1.5</v>
      </c>
      <c r="H379" s="14">
        <v>0.75</v>
      </c>
      <c r="I379" s="12">
        <v>2085</v>
      </c>
      <c r="J379" s="12">
        <v>3783</v>
      </c>
      <c r="K379" s="23">
        <v>1892</v>
      </c>
      <c r="L379" s="12">
        <v>1929</v>
      </c>
      <c r="N379" s="12">
        <v>75</v>
      </c>
      <c r="P379" s="12">
        <v>150</v>
      </c>
      <c r="Q379" s="12">
        <v>4170</v>
      </c>
    </row>
    <row r="380" spans="1:17" x14ac:dyDescent="0.3">
      <c r="A380" s="12" t="s">
        <v>142</v>
      </c>
      <c r="B380" s="12" t="s">
        <v>4</v>
      </c>
      <c r="C380" s="12">
        <v>7</v>
      </c>
      <c r="D380" s="12">
        <v>5</v>
      </c>
      <c r="E380" s="12">
        <v>1</v>
      </c>
      <c r="F380" s="12">
        <v>1</v>
      </c>
      <c r="G380" s="15">
        <v>5.5</v>
      </c>
      <c r="H380" s="14">
        <v>0.79</v>
      </c>
      <c r="I380" s="12">
        <v>2038</v>
      </c>
      <c r="J380" s="12">
        <v>12655</v>
      </c>
      <c r="K380" s="23">
        <v>1808</v>
      </c>
      <c r="L380" s="12">
        <v>1914</v>
      </c>
      <c r="N380" s="12">
        <v>79</v>
      </c>
      <c r="P380" s="12">
        <v>553</v>
      </c>
      <c r="Q380" s="12">
        <v>14266</v>
      </c>
    </row>
    <row r="381" spans="1:17" x14ac:dyDescent="0.3">
      <c r="A381" s="12" t="s">
        <v>149</v>
      </c>
      <c r="B381" s="12" t="s">
        <v>4</v>
      </c>
      <c r="C381" s="12">
        <v>7</v>
      </c>
      <c r="D381" s="12">
        <v>3</v>
      </c>
      <c r="E381" s="12">
        <v>3</v>
      </c>
      <c r="F381" s="12">
        <v>1</v>
      </c>
      <c r="G381" s="15">
        <v>4.5</v>
      </c>
      <c r="H381" s="14">
        <v>0.64</v>
      </c>
      <c r="I381" s="12">
        <v>2047</v>
      </c>
      <c r="J381" s="12">
        <v>13616</v>
      </c>
      <c r="K381" s="23">
        <v>1945</v>
      </c>
      <c r="L381" s="12">
        <v>1937</v>
      </c>
      <c r="N381" s="12">
        <v>64</v>
      </c>
      <c r="P381" s="12">
        <v>448</v>
      </c>
      <c r="Q381" s="12">
        <v>14329</v>
      </c>
    </row>
    <row r="382" spans="1:17" x14ac:dyDescent="0.3">
      <c r="B382" s="12" t="s">
        <v>2</v>
      </c>
      <c r="C382" s="12">
        <v>2</v>
      </c>
      <c r="D382" s="12">
        <v>0</v>
      </c>
      <c r="E382" s="12">
        <v>1</v>
      </c>
      <c r="F382" s="12">
        <v>1</v>
      </c>
      <c r="G382" s="15">
        <v>0.5</v>
      </c>
      <c r="H382" s="14">
        <v>0.25</v>
      </c>
      <c r="I382" s="12">
        <v>1556</v>
      </c>
      <c r="J382" s="12">
        <v>3498</v>
      </c>
      <c r="K382" s="23">
        <v>1749</v>
      </c>
      <c r="N382" s="12">
        <v>25</v>
      </c>
      <c r="P382" s="12">
        <v>50</v>
      </c>
      <c r="Q382" s="12">
        <v>3112</v>
      </c>
    </row>
    <row r="383" spans="1:17" x14ac:dyDescent="0.3">
      <c r="A383" s="12" t="s">
        <v>160</v>
      </c>
      <c r="B383" s="12" t="s">
        <v>4</v>
      </c>
      <c r="C383" s="12">
        <v>9</v>
      </c>
      <c r="D383" s="12">
        <v>1</v>
      </c>
      <c r="E383" s="12">
        <v>5</v>
      </c>
      <c r="F383" s="12">
        <v>3</v>
      </c>
      <c r="G383" s="15">
        <v>3.5</v>
      </c>
      <c r="H383" s="14">
        <v>0.39</v>
      </c>
      <c r="I383" s="12">
        <v>1854</v>
      </c>
      <c r="J383" s="12">
        <v>17404</v>
      </c>
      <c r="K383" s="23">
        <v>1934</v>
      </c>
      <c r="L383" s="12">
        <v>1934</v>
      </c>
      <c r="N383" s="12">
        <v>39</v>
      </c>
      <c r="P383" s="12">
        <v>351</v>
      </c>
      <c r="Q383" s="12">
        <v>16686</v>
      </c>
    </row>
    <row r="384" spans="1:17" x14ac:dyDescent="0.3">
      <c r="B384" s="12" t="s">
        <v>3</v>
      </c>
      <c r="C384" s="12">
        <v>1</v>
      </c>
      <c r="D384" s="12">
        <v>1</v>
      </c>
      <c r="E384" s="12">
        <v>0</v>
      </c>
      <c r="F384" s="12">
        <v>0</v>
      </c>
      <c r="G384" s="15">
        <v>1</v>
      </c>
      <c r="H384" s="14">
        <v>1</v>
      </c>
      <c r="I384" s="12">
        <v>2534</v>
      </c>
      <c r="J384" s="12">
        <v>1734</v>
      </c>
      <c r="K384" s="23">
        <v>1734</v>
      </c>
      <c r="N384" s="12">
        <v>100</v>
      </c>
      <c r="P384" s="12">
        <v>100</v>
      </c>
      <c r="Q384" s="12">
        <v>2534</v>
      </c>
    </row>
    <row r="385" spans="1:17" x14ac:dyDescent="0.3">
      <c r="A385" s="12" t="s">
        <v>173</v>
      </c>
      <c r="B385" s="12" t="s">
        <v>4</v>
      </c>
      <c r="C385" s="12">
        <v>9</v>
      </c>
      <c r="D385" s="12">
        <v>1</v>
      </c>
      <c r="E385" s="12">
        <v>5</v>
      </c>
      <c r="F385" s="12">
        <v>3</v>
      </c>
      <c r="G385" s="15">
        <v>3.5</v>
      </c>
      <c r="H385" s="14">
        <v>0.39</v>
      </c>
      <c r="I385" s="12">
        <v>1894</v>
      </c>
      <c r="J385" s="12">
        <v>17767</v>
      </c>
      <c r="K385" s="23">
        <v>1974</v>
      </c>
      <c r="L385" s="12">
        <v>1924</v>
      </c>
      <c r="N385" s="12">
        <v>39</v>
      </c>
      <c r="P385" s="12">
        <v>351</v>
      </c>
      <c r="Q385" s="12">
        <v>17046</v>
      </c>
    </row>
    <row r="386" spans="1:17" x14ac:dyDescent="0.3">
      <c r="A386" s="12" t="s">
        <v>179</v>
      </c>
      <c r="B386" s="12" t="s">
        <v>4</v>
      </c>
      <c r="C386" s="12">
        <v>9</v>
      </c>
      <c r="D386" s="12">
        <v>2</v>
      </c>
      <c r="E386" s="12">
        <v>3</v>
      </c>
      <c r="F386" s="12">
        <v>4</v>
      </c>
      <c r="G386" s="15">
        <v>3.5</v>
      </c>
      <c r="H386" s="14">
        <v>0.39</v>
      </c>
      <c r="I386" s="12">
        <v>1845</v>
      </c>
      <c r="J386" s="12">
        <v>17322</v>
      </c>
      <c r="K386" s="23">
        <v>1925</v>
      </c>
      <c r="L386" s="12">
        <v>1875</v>
      </c>
      <c r="N386" s="12">
        <v>39</v>
      </c>
      <c r="P386" s="12">
        <v>351</v>
      </c>
      <c r="Q386" s="12">
        <v>16605</v>
      </c>
    </row>
    <row r="387" spans="1:17" x14ac:dyDescent="0.3">
      <c r="B387" s="12" t="s">
        <v>120</v>
      </c>
      <c r="C387" s="12">
        <v>3</v>
      </c>
      <c r="D387" s="12">
        <v>3</v>
      </c>
      <c r="E387" s="12">
        <v>0</v>
      </c>
      <c r="F387" s="12">
        <v>0</v>
      </c>
      <c r="G387" s="15">
        <v>3</v>
      </c>
      <c r="H387" s="14">
        <v>1</v>
      </c>
      <c r="I387" s="12">
        <v>2449</v>
      </c>
      <c r="J387" s="12">
        <v>4947</v>
      </c>
      <c r="K387" s="23">
        <v>1649</v>
      </c>
      <c r="N387" s="12">
        <v>100</v>
      </c>
      <c r="P387" s="12">
        <v>300</v>
      </c>
      <c r="Q387" s="12">
        <v>7347</v>
      </c>
    </row>
    <row r="388" spans="1:17" x14ac:dyDescent="0.3">
      <c r="C388" s="13">
        <v>249</v>
      </c>
      <c r="D388" s="13">
        <v>84</v>
      </c>
      <c r="E388" s="13">
        <v>83</v>
      </c>
      <c r="F388" s="13">
        <v>82</v>
      </c>
      <c r="G388" s="13">
        <v>125.5</v>
      </c>
      <c r="H388" s="24">
        <v>0.5</v>
      </c>
      <c r="I388" s="28">
        <v>1862</v>
      </c>
      <c r="J388" s="13">
        <v>463639</v>
      </c>
      <c r="K388" s="25">
        <v>1862</v>
      </c>
      <c r="P388" s="13">
        <v>12565</v>
      </c>
      <c r="Q388" s="13">
        <v>464439</v>
      </c>
    </row>
    <row r="389" spans="1:17" x14ac:dyDescent="0.3">
      <c r="C389" s="13"/>
      <c r="D389" s="13"/>
      <c r="E389" s="13"/>
      <c r="F389" s="13"/>
      <c r="G389" s="13"/>
      <c r="H389" s="24"/>
      <c r="I389" s="26"/>
      <c r="J389" s="13"/>
      <c r="K389" s="25"/>
    </row>
    <row r="390" spans="1:17" x14ac:dyDescent="0.3">
      <c r="A390" s="22" t="s">
        <v>48</v>
      </c>
      <c r="C390" s="13"/>
      <c r="D390" s="13"/>
      <c r="E390" s="13"/>
      <c r="F390" s="13"/>
      <c r="G390" s="13"/>
      <c r="H390" s="24"/>
      <c r="I390" s="26"/>
      <c r="J390" s="13"/>
      <c r="K390" s="25"/>
    </row>
    <row r="391" spans="1:17" x14ac:dyDescent="0.3">
      <c r="C391" s="12" t="s">
        <v>75</v>
      </c>
      <c r="D391" s="12" t="s">
        <v>76</v>
      </c>
      <c r="E391" s="12" t="s">
        <v>77</v>
      </c>
      <c r="F391" s="12" t="s">
        <v>75</v>
      </c>
      <c r="G391" s="12" t="s">
        <v>0</v>
      </c>
      <c r="H391" s="12" t="s">
        <v>5</v>
      </c>
      <c r="I391" s="12" t="s">
        <v>79</v>
      </c>
      <c r="J391" s="12" t="s">
        <v>14</v>
      </c>
      <c r="K391" s="12" t="s">
        <v>1</v>
      </c>
      <c r="L391" s="12" t="s">
        <v>78</v>
      </c>
      <c r="N391" s="12" t="s">
        <v>178</v>
      </c>
      <c r="P391" s="12" t="s">
        <v>185</v>
      </c>
      <c r="Q391" s="12" t="s">
        <v>186</v>
      </c>
    </row>
    <row r="392" spans="1:17" x14ac:dyDescent="0.3">
      <c r="A392" s="12" t="s">
        <v>106</v>
      </c>
      <c r="B392" s="12" t="s">
        <v>2</v>
      </c>
      <c r="C392" s="12">
        <v>5</v>
      </c>
      <c r="D392" s="12">
        <v>2</v>
      </c>
      <c r="E392" s="12">
        <v>2</v>
      </c>
      <c r="F392" s="12">
        <v>1</v>
      </c>
      <c r="G392" s="13">
        <v>3</v>
      </c>
      <c r="H392" s="14">
        <v>0.6</v>
      </c>
      <c r="I392" s="12">
        <v>1447</v>
      </c>
      <c r="J392" s="12">
        <v>6874</v>
      </c>
      <c r="K392" s="23">
        <v>1375</v>
      </c>
      <c r="L392" s="12">
        <v>1312</v>
      </c>
      <c r="N392" s="12">
        <v>60</v>
      </c>
      <c r="P392" s="12">
        <v>300</v>
      </c>
      <c r="Q392" s="12">
        <v>7235</v>
      </c>
    </row>
    <row r="393" spans="1:17" x14ac:dyDescent="0.3">
      <c r="A393" s="12" t="s">
        <v>6</v>
      </c>
      <c r="B393" s="12" t="s">
        <v>2</v>
      </c>
      <c r="C393" s="12">
        <v>4</v>
      </c>
      <c r="D393" s="12">
        <v>1</v>
      </c>
      <c r="E393" s="12">
        <v>1</v>
      </c>
      <c r="F393" s="12">
        <v>2</v>
      </c>
      <c r="G393" s="13">
        <v>1.5</v>
      </c>
      <c r="H393" s="14">
        <v>0.38</v>
      </c>
      <c r="I393" s="12">
        <v>1507</v>
      </c>
      <c r="J393" s="12">
        <v>6376</v>
      </c>
      <c r="K393" s="23">
        <v>1594</v>
      </c>
      <c r="L393" s="12">
        <v>1317</v>
      </c>
      <c r="N393" s="12">
        <v>38</v>
      </c>
      <c r="P393" s="12">
        <v>152</v>
      </c>
      <c r="Q393" s="12">
        <v>6028</v>
      </c>
    </row>
    <row r="394" spans="1:17" x14ac:dyDescent="0.3">
      <c r="A394" s="12" t="s">
        <v>7</v>
      </c>
      <c r="B394" s="12" t="s">
        <v>2</v>
      </c>
      <c r="C394" s="12">
        <v>5</v>
      </c>
      <c r="D394" s="12">
        <v>1</v>
      </c>
      <c r="E394" s="12">
        <v>1</v>
      </c>
      <c r="F394" s="12">
        <v>3</v>
      </c>
      <c r="G394" s="13">
        <v>1.5</v>
      </c>
      <c r="H394" s="14">
        <v>0.3</v>
      </c>
      <c r="I394" s="12">
        <v>1651</v>
      </c>
      <c r="J394" s="12">
        <v>8998</v>
      </c>
      <c r="K394" s="23">
        <v>1800</v>
      </c>
      <c r="L394" s="12">
        <v>1334</v>
      </c>
      <c r="N394" s="12">
        <v>30</v>
      </c>
      <c r="P394" s="12">
        <v>150</v>
      </c>
      <c r="Q394" s="12">
        <v>8255</v>
      </c>
    </row>
    <row r="395" spans="1:17" x14ac:dyDescent="0.3">
      <c r="A395" s="12" t="s">
        <v>8</v>
      </c>
      <c r="B395" s="12" t="s">
        <v>2</v>
      </c>
      <c r="C395" s="12">
        <v>6</v>
      </c>
      <c r="D395" s="12">
        <v>0</v>
      </c>
      <c r="E395" s="12">
        <v>4</v>
      </c>
      <c r="F395" s="12">
        <v>2</v>
      </c>
      <c r="G395" s="13">
        <v>2</v>
      </c>
      <c r="H395" s="14">
        <v>0.33</v>
      </c>
      <c r="I395" s="12">
        <v>1342</v>
      </c>
      <c r="J395" s="12">
        <v>8801</v>
      </c>
      <c r="K395" s="23">
        <v>1467</v>
      </c>
      <c r="L395" s="12">
        <v>1363</v>
      </c>
      <c r="N395" s="12">
        <v>33</v>
      </c>
      <c r="P395" s="12">
        <v>198</v>
      </c>
      <c r="Q395" s="12">
        <v>8052</v>
      </c>
    </row>
    <row r="396" spans="1:17" x14ac:dyDescent="0.3">
      <c r="A396" s="12" t="s">
        <v>9</v>
      </c>
      <c r="B396" s="12" t="s">
        <v>4</v>
      </c>
      <c r="C396" s="12">
        <v>1</v>
      </c>
      <c r="D396" s="12">
        <v>1</v>
      </c>
      <c r="E396" s="12">
        <v>0</v>
      </c>
      <c r="F396" s="12">
        <v>0</v>
      </c>
      <c r="G396" s="13">
        <v>1</v>
      </c>
      <c r="H396" s="14">
        <v>1</v>
      </c>
      <c r="I396" s="12">
        <v>2050</v>
      </c>
      <c r="J396" s="12">
        <v>1250</v>
      </c>
      <c r="K396" s="23">
        <v>1250</v>
      </c>
      <c r="L396" s="12">
        <v>1376</v>
      </c>
      <c r="N396" s="12">
        <v>100</v>
      </c>
      <c r="P396" s="12">
        <v>100</v>
      </c>
      <c r="Q396" s="12">
        <v>2050</v>
      </c>
    </row>
    <row r="397" spans="1:17" x14ac:dyDescent="0.3">
      <c r="B397" s="12" t="s">
        <v>2</v>
      </c>
      <c r="C397" s="12">
        <v>6</v>
      </c>
      <c r="D397" s="12">
        <v>1</v>
      </c>
      <c r="E397" s="12">
        <v>3</v>
      </c>
      <c r="F397" s="12">
        <v>2</v>
      </c>
      <c r="G397" s="13">
        <v>2.5</v>
      </c>
      <c r="H397" s="14">
        <v>0.42</v>
      </c>
      <c r="I397" s="12">
        <v>1459</v>
      </c>
      <c r="J397" s="12">
        <v>9093</v>
      </c>
      <c r="K397" s="23">
        <v>1516</v>
      </c>
      <c r="N397" s="12">
        <v>42</v>
      </c>
      <c r="P397" s="12">
        <v>252</v>
      </c>
      <c r="Q397" s="12">
        <v>8754</v>
      </c>
    </row>
    <row r="398" spans="1:17" x14ac:dyDescent="0.3">
      <c r="A398" s="12" t="s">
        <v>10</v>
      </c>
      <c r="B398" s="12" t="s">
        <v>2</v>
      </c>
      <c r="C398" s="12">
        <v>7</v>
      </c>
      <c r="D398" s="12">
        <v>1</v>
      </c>
      <c r="E398" s="12">
        <v>3</v>
      </c>
      <c r="F398" s="12">
        <v>3</v>
      </c>
      <c r="G398" s="13">
        <v>2.5</v>
      </c>
      <c r="H398" s="14">
        <v>0.36</v>
      </c>
      <c r="I398" s="12">
        <v>1461</v>
      </c>
      <c r="J398" s="12">
        <v>10941</v>
      </c>
      <c r="K398" s="23">
        <v>1563</v>
      </c>
      <c r="L398" s="12">
        <v>1401</v>
      </c>
      <c r="N398" s="12">
        <v>36</v>
      </c>
      <c r="P398" s="12">
        <v>252</v>
      </c>
      <c r="Q398" s="12">
        <v>10227</v>
      </c>
    </row>
    <row r="399" spans="1:17" x14ac:dyDescent="0.3">
      <c r="B399" s="12" t="s">
        <v>72</v>
      </c>
      <c r="C399" s="12">
        <v>9</v>
      </c>
      <c r="D399" s="12">
        <v>2</v>
      </c>
      <c r="E399" s="12">
        <v>4</v>
      </c>
      <c r="F399" s="12">
        <v>3</v>
      </c>
      <c r="G399" s="13">
        <v>4</v>
      </c>
      <c r="H399" s="14">
        <v>0.44</v>
      </c>
      <c r="I399" s="12">
        <v>1460</v>
      </c>
      <c r="J399" s="12">
        <v>13531</v>
      </c>
      <c r="K399" s="23">
        <v>1503</v>
      </c>
      <c r="N399" s="12">
        <v>44</v>
      </c>
      <c r="P399" s="12">
        <v>396</v>
      </c>
      <c r="Q399" s="12">
        <v>13140</v>
      </c>
    </row>
    <row r="400" spans="1:17" x14ac:dyDescent="0.3">
      <c r="A400" s="12" t="s">
        <v>11</v>
      </c>
      <c r="B400" s="12" t="s">
        <v>2</v>
      </c>
      <c r="C400" s="12">
        <v>4</v>
      </c>
      <c r="D400" s="12">
        <v>0</v>
      </c>
      <c r="E400" s="12">
        <v>1</v>
      </c>
      <c r="F400" s="12">
        <v>3</v>
      </c>
      <c r="G400" s="13">
        <v>0.5</v>
      </c>
      <c r="H400" s="14">
        <v>0.13</v>
      </c>
      <c r="I400" s="12">
        <v>1459</v>
      </c>
      <c r="J400" s="12">
        <v>7124</v>
      </c>
      <c r="K400" s="23">
        <v>1781</v>
      </c>
      <c r="L400" s="12">
        <v>1410</v>
      </c>
      <c r="N400" s="12">
        <v>13</v>
      </c>
      <c r="P400" s="12">
        <v>52</v>
      </c>
      <c r="Q400" s="12">
        <v>5836</v>
      </c>
    </row>
    <row r="401" spans="1:17" x14ac:dyDescent="0.3">
      <c r="B401" s="12" t="s">
        <v>73</v>
      </c>
      <c r="C401" s="12">
        <v>9</v>
      </c>
      <c r="D401" s="12">
        <v>3</v>
      </c>
      <c r="E401" s="12">
        <v>4</v>
      </c>
      <c r="F401" s="12">
        <v>2</v>
      </c>
      <c r="G401" s="13">
        <v>5</v>
      </c>
      <c r="H401" s="14">
        <v>0.56000000000000005</v>
      </c>
      <c r="I401" s="12">
        <v>1530</v>
      </c>
      <c r="J401" s="12">
        <v>13387</v>
      </c>
      <c r="K401" s="23">
        <v>1487</v>
      </c>
      <c r="N401" s="12">
        <v>56</v>
      </c>
      <c r="P401" s="12">
        <v>504</v>
      </c>
      <c r="Q401" s="12">
        <v>13770</v>
      </c>
    </row>
    <row r="402" spans="1:17" x14ac:dyDescent="0.3">
      <c r="A402" s="12" t="s">
        <v>12</v>
      </c>
      <c r="B402" s="12" t="s">
        <v>2</v>
      </c>
      <c r="C402" s="12">
        <v>3</v>
      </c>
      <c r="D402" s="12">
        <v>0</v>
      </c>
      <c r="E402" s="12">
        <v>1</v>
      </c>
      <c r="F402" s="12">
        <v>2</v>
      </c>
      <c r="G402" s="13">
        <v>0.5</v>
      </c>
      <c r="H402" s="14">
        <v>0.17</v>
      </c>
      <c r="I402" s="12">
        <v>1314</v>
      </c>
      <c r="J402" s="12">
        <v>4761</v>
      </c>
      <c r="K402" s="23">
        <v>1587</v>
      </c>
      <c r="L402" s="12">
        <v>1443</v>
      </c>
      <c r="N402" s="12">
        <v>17</v>
      </c>
      <c r="P402" s="12">
        <v>51</v>
      </c>
      <c r="Q402" s="12">
        <v>3942</v>
      </c>
    </row>
    <row r="403" spans="1:17" x14ac:dyDescent="0.3">
      <c r="B403" s="12" t="s">
        <v>73</v>
      </c>
      <c r="C403" s="12">
        <v>9</v>
      </c>
      <c r="D403" s="12">
        <v>1</v>
      </c>
      <c r="E403" s="12">
        <v>5</v>
      </c>
      <c r="F403" s="12">
        <v>3</v>
      </c>
      <c r="G403" s="13">
        <v>3.5</v>
      </c>
      <c r="H403" s="14">
        <v>0.39</v>
      </c>
      <c r="I403" s="12">
        <v>1564</v>
      </c>
      <c r="J403" s="12">
        <v>14795</v>
      </c>
      <c r="K403" s="23">
        <v>1644</v>
      </c>
      <c r="N403" s="12">
        <v>39</v>
      </c>
      <c r="P403" s="12">
        <v>351</v>
      </c>
      <c r="Q403" s="12">
        <v>14076</v>
      </c>
    </row>
    <row r="404" spans="1:17" x14ac:dyDescent="0.3">
      <c r="A404" s="12" t="s">
        <v>13</v>
      </c>
      <c r="B404" s="12" t="s">
        <v>2</v>
      </c>
      <c r="C404" s="12">
        <v>5</v>
      </c>
      <c r="D404" s="12">
        <v>0</v>
      </c>
      <c r="E404" s="12">
        <v>1</v>
      </c>
      <c r="F404" s="12">
        <v>4</v>
      </c>
      <c r="G404" s="13">
        <v>0.5</v>
      </c>
      <c r="H404" s="14">
        <v>0.1</v>
      </c>
      <c r="I404" s="12">
        <v>1332</v>
      </c>
      <c r="J404" s="12">
        <v>8488</v>
      </c>
      <c r="K404" s="23">
        <v>1698</v>
      </c>
      <c r="L404" s="12">
        <v>1468</v>
      </c>
      <c r="N404" s="12">
        <v>10</v>
      </c>
      <c r="P404" s="12">
        <v>50</v>
      </c>
      <c r="Q404" s="12">
        <v>6660</v>
      </c>
    </row>
    <row r="405" spans="1:17" x14ac:dyDescent="0.3">
      <c r="B405" s="12" t="s">
        <v>73</v>
      </c>
      <c r="C405" s="12">
        <v>8</v>
      </c>
      <c r="D405" s="12">
        <v>1</v>
      </c>
      <c r="E405" s="12">
        <v>5</v>
      </c>
      <c r="F405" s="12">
        <v>2</v>
      </c>
      <c r="G405" s="13">
        <v>3.5</v>
      </c>
      <c r="H405" s="14">
        <v>0.44</v>
      </c>
      <c r="I405" s="12">
        <v>1536</v>
      </c>
      <c r="J405" s="12">
        <v>12635</v>
      </c>
      <c r="K405" s="23">
        <v>1579</v>
      </c>
      <c r="N405" s="12">
        <v>44</v>
      </c>
      <c r="P405" s="12">
        <v>352</v>
      </c>
      <c r="Q405" s="12">
        <v>12288</v>
      </c>
    </row>
    <row r="406" spans="1:17" x14ac:dyDescent="0.3">
      <c r="A406" s="12" t="s">
        <v>81</v>
      </c>
      <c r="B406" s="12" t="s">
        <v>73</v>
      </c>
      <c r="C406" s="12">
        <v>8</v>
      </c>
      <c r="D406" s="12">
        <v>3</v>
      </c>
      <c r="E406" s="12">
        <v>4</v>
      </c>
      <c r="F406" s="12">
        <v>1</v>
      </c>
      <c r="G406" s="13">
        <v>5</v>
      </c>
      <c r="H406" s="14">
        <v>0.63</v>
      </c>
      <c r="I406" s="12">
        <v>1517</v>
      </c>
      <c r="J406" s="12">
        <v>11377</v>
      </c>
      <c r="K406" s="23">
        <v>1422</v>
      </c>
      <c r="L406" s="12">
        <v>1441</v>
      </c>
      <c r="N406" s="12">
        <v>63</v>
      </c>
      <c r="P406" s="12">
        <v>504</v>
      </c>
      <c r="Q406" s="12">
        <v>12136</v>
      </c>
    </row>
    <row r="407" spans="1:17" x14ac:dyDescent="0.3">
      <c r="B407" s="12" t="s">
        <v>112</v>
      </c>
      <c r="C407" s="12">
        <v>6</v>
      </c>
      <c r="D407" s="12">
        <v>1</v>
      </c>
      <c r="E407" s="12">
        <v>3</v>
      </c>
      <c r="F407" s="12">
        <v>2</v>
      </c>
      <c r="G407" s="13">
        <v>2.5</v>
      </c>
      <c r="H407" s="14">
        <v>0.42</v>
      </c>
      <c r="I407" s="12">
        <v>1454</v>
      </c>
      <c r="J407" s="12">
        <v>9066</v>
      </c>
      <c r="K407" s="23">
        <v>1511</v>
      </c>
      <c r="N407" s="12">
        <v>42</v>
      </c>
      <c r="P407" s="12">
        <v>252</v>
      </c>
      <c r="Q407" s="12">
        <v>8724</v>
      </c>
    </row>
    <row r="408" spans="1:17" x14ac:dyDescent="0.3">
      <c r="A408" s="12" t="s">
        <v>86</v>
      </c>
      <c r="B408" s="12" t="s">
        <v>71</v>
      </c>
      <c r="C408" s="12">
        <v>2</v>
      </c>
      <c r="D408" s="12">
        <v>2</v>
      </c>
      <c r="E408" s="12">
        <v>0</v>
      </c>
      <c r="F408" s="12">
        <v>0</v>
      </c>
      <c r="G408" s="13">
        <v>2</v>
      </c>
      <c r="H408" s="14">
        <v>1</v>
      </c>
      <c r="I408" s="12">
        <v>2120</v>
      </c>
      <c r="J408" s="12">
        <v>2640</v>
      </c>
      <c r="K408" s="23">
        <v>1320</v>
      </c>
      <c r="L408" s="12">
        <v>1461</v>
      </c>
      <c r="N408" s="12">
        <v>100</v>
      </c>
      <c r="P408" s="12">
        <v>200</v>
      </c>
      <c r="Q408" s="12">
        <v>4240</v>
      </c>
    </row>
    <row r="409" spans="1:17" x14ac:dyDescent="0.3">
      <c r="B409" s="12" t="s">
        <v>73</v>
      </c>
      <c r="C409" s="12">
        <v>11</v>
      </c>
      <c r="D409" s="12">
        <v>3</v>
      </c>
      <c r="E409" s="12">
        <v>7</v>
      </c>
      <c r="F409" s="12">
        <v>1</v>
      </c>
      <c r="G409" s="13">
        <v>6.5</v>
      </c>
      <c r="H409" s="14">
        <v>0.59</v>
      </c>
      <c r="I409" s="12">
        <v>1503</v>
      </c>
      <c r="J409" s="12">
        <v>15815</v>
      </c>
      <c r="K409" s="23">
        <v>1438</v>
      </c>
      <c r="N409" s="12">
        <v>59</v>
      </c>
      <c r="P409" s="12">
        <v>649</v>
      </c>
      <c r="Q409" s="12">
        <v>16533</v>
      </c>
    </row>
    <row r="410" spans="1:17" x14ac:dyDescent="0.3">
      <c r="A410" s="12" t="s">
        <v>93</v>
      </c>
      <c r="B410" s="12" t="s">
        <v>71</v>
      </c>
      <c r="C410" s="12">
        <v>3</v>
      </c>
      <c r="D410" s="12">
        <v>0</v>
      </c>
      <c r="E410" s="12">
        <v>2</v>
      </c>
      <c r="F410" s="12">
        <v>1</v>
      </c>
      <c r="G410" s="13">
        <v>1</v>
      </c>
      <c r="H410" s="14">
        <v>0.33</v>
      </c>
      <c r="I410" s="12">
        <v>1499</v>
      </c>
      <c r="J410" s="12">
        <v>4873</v>
      </c>
      <c r="K410" s="23">
        <v>1624</v>
      </c>
      <c r="L410" s="12">
        <v>1509</v>
      </c>
      <c r="N410" s="12">
        <v>33</v>
      </c>
      <c r="P410" s="12">
        <v>99</v>
      </c>
      <c r="Q410" s="12">
        <v>4497</v>
      </c>
    </row>
    <row r="411" spans="1:17" x14ac:dyDescent="0.3">
      <c r="B411" s="12" t="s">
        <v>99</v>
      </c>
      <c r="C411" s="12">
        <v>9</v>
      </c>
      <c r="D411" s="12">
        <v>1</v>
      </c>
      <c r="E411" s="12">
        <v>4</v>
      </c>
      <c r="F411" s="12">
        <v>4</v>
      </c>
      <c r="G411" s="13">
        <v>3</v>
      </c>
      <c r="H411" s="14">
        <v>0.33</v>
      </c>
      <c r="I411" s="12">
        <v>1382</v>
      </c>
      <c r="J411" s="12">
        <v>13560</v>
      </c>
      <c r="K411" s="23">
        <v>1507</v>
      </c>
      <c r="N411" s="12">
        <v>33</v>
      </c>
      <c r="P411" s="12">
        <v>297</v>
      </c>
      <c r="Q411" s="12">
        <v>12438</v>
      </c>
    </row>
    <row r="412" spans="1:17" x14ac:dyDescent="0.3">
      <c r="A412" s="12" t="s">
        <v>98</v>
      </c>
      <c r="B412" s="12" t="s">
        <v>2</v>
      </c>
      <c r="C412" s="12">
        <v>8</v>
      </c>
      <c r="D412" s="12">
        <v>1</v>
      </c>
      <c r="E412" s="12">
        <v>5</v>
      </c>
      <c r="F412" s="12">
        <v>2</v>
      </c>
      <c r="G412" s="13">
        <v>3.5</v>
      </c>
      <c r="H412" s="14">
        <v>0.44</v>
      </c>
      <c r="I412" s="12">
        <v>1591</v>
      </c>
      <c r="J412" s="12">
        <v>13073</v>
      </c>
      <c r="K412" s="23">
        <v>1634</v>
      </c>
      <c r="L412" s="12">
        <v>1475</v>
      </c>
      <c r="N412" s="12">
        <v>44</v>
      </c>
      <c r="P412" s="12">
        <v>352</v>
      </c>
      <c r="Q412" s="12">
        <v>12728</v>
      </c>
    </row>
    <row r="413" spans="1:17" x14ac:dyDescent="0.3">
      <c r="B413" s="12" t="s">
        <v>71</v>
      </c>
      <c r="C413" s="12">
        <v>4</v>
      </c>
      <c r="D413" s="12">
        <v>4</v>
      </c>
      <c r="E413" s="12">
        <v>0</v>
      </c>
      <c r="F413" s="12">
        <v>0</v>
      </c>
      <c r="G413" s="13">
        <v>4</v>
      </c>
      <c r="H413" s="14">
        <v>1</v>
      </c>
      <c r="I413" s="12">
        <v>2107</v>
      </c>
      <c r="J413" s="12">
        <v>5228</v>
      </c>
      <c r="K413" s="23">
        <v>1307</v>
      </c>
      <c r="N413" s="12">
        <v>100</v>
      </c>
      <c r="P413" s="12">
        <v>400</v>
      </c>
      <c r="Q413" s="12">
        <v>8428</v>
      </c>
    </row>
    <row r="414" spans="1:17" x14ac:dyDescent="0.3">
      <c r="A414" s="12" t="s">
        <v>113</v>
      </c>
      <c r="B414" s="12" t="s">
        <v>2</v>
      </c>
      <c r="C414" s="12">
        <v>2</v>
      </c>
      <c r="D414" s="12">
        <v>0</v>
      </c>
      <c r="E414" s="12">
        <v>2</v>
      </c>
      <c r="F414" s="12">
        <v>0</v>
      </c>
      <c r="G414" s="13">
        <v>1</v>
      </c>
      <c r="H414" s="14">
        <v>0.5</v>
      </c>
      <c r="I414" s="12">
        <v>1463</v>
      </c>
      <c r="J414" s="12">
        <v>2925</v>
      </c>
      <c r="K414" s="23">
        <v>1463</v>
      </c>
      <c r="L414" s="12">
        <v>1517</v>
      </c>
      <c r="N414" s="12">
        <v>50</v>
      </c>
      <c r="P414" s="12">
        <v>100</v>
      </c>
      <c r="Q414" s="12">
        <v>2926</v>
      </c>
    </row>
    <row r="415" spans="1:17" x14ac:dyDescent="0.3">
      <c r="B415" s="12" t="s">
        <v>71</v>
      </c>
      <c r="C415" s="12">
        <v>1</v>
      </c>
      <c r="D415" s="12">
        <v>0</v>
      </c>
      <c r="E415" s="12">
        <v>0</v>
      </c>
      <c r="F415" s="12">
        <v>1</v>
      </c>
      <c r="G415" s="13">
        <v>0</v>
      </c>
      <c r="H415" s="14">
        <v>0</v>
      </c>
      <c r="J415" s="12">
        <v>1462</v>
      </c>
      <c r="K415" s="23">
        <v>1462</v>
      </c>
      <c r="N415" s="12">
        <v>0</v>
      </c>
      <c r="P415" s="12">
        <v>0</v>
      </c>
      <c r="Q415" s="12">
        <v>0</v>
      </c>
    </row>
    <row r="416" spans="1:17" x14ac:dyDescent="0.3">
      <c r="C416" s="13">
        <v>135</v>
      </c>
      <c r="D416" s="13">
        <v>29</v>
      </c>
      <c r="E416" s="13">
        <v>62</v>
      </c>
      <c r="F416" s="13">
        <v>44</v>
      </c>
      <c r="G416" s="13">
        <v>60</v>
      </c>
      <c r="H416" s="24">
        <v>0.44</v>
      </c>
      <c r="I416" s="15">
        <v>1491</v>
      </c>
      <c r="J416" s="13">
        <v>207073</v>
      </c>
      <c r="K416" s="25">
        <v>1534</v>
      </c>
      <c r="P416" s="13">
        <v>6013</v>
      </c>
      <c r="Q416" s="13">
        <v>202963</v>
      </c>
    </row>
    <row r="417" spans="1:17" x14ac:dyDescent="0.3">
      <c r="C417" s="13"/>
      <c r="D417" s="13"/>
      <c r="E417" s="13"/>
      <c r="F417" s="13"/>
      <c r="G417" s="13"/>
      <c r="H417" s="24"/>
      <c r="I417" s="15"/>
      <c r="J417" s="13"/>
      <c r="K417" s="25"/>
    </row>
    <row r="418" spans="1:17" x14ac:dyDescent="0.3">
      <c r="A418" s="22" t="s">
        <v>107</v>
      </c>
    </row>
    <row r="419" spans="1:17" x14ac:dyDescent="0.3">
      <c r="C419" s="12" t="s">
        <v>75</v>
      </c>
      <c r="D419" s="12" t="s">
        <v>76</v>
      </c>
      <c r="E419" s="12" t="s">
        <v>77</v>
      </c>
      <c r="F419" s="12" t="s">
        <v>75</v>
      </c>
      <c r="G419" s="12" t="s">
        <v>0</v>
      </c>
      <c r="H419" s="12" t="s">
        <v>5</v>
      </c>
      <c r="I419" s="12" t="s">
        <v>79</v>
      </c>
      <c r="J419" s="12" t="s">
        <v>14</v>
      </c>
      <c r="K419" s="12" t="s">
        <v>1</v>
      </c>
      <c r="L419" s="12" t="s">
        <v>78</v>
      </c>
      <c r="N419" s="12" t="s">
        <v>178</v>
      </c>
      <c r="P419" s="12" t="s">
        <v>185</v>
      </c>
      <c r="Q419" s="12" t="s">
        <v>186</v>
      </c>
    </row>
    <row r="420" spans="1:17" x14ac:dyDescent="0.3">
      <c r="A420" s="12" t="s">
        <v>106</v>
      </c>
      <c r="B420" s="12" t="s">
        <v>110</v>
      </c>
      <c r="C420" s="12">
        <v>8</v>
      </c>
      <c r="D420" s="12">
        <v>1</v>
      </c>
      <c r="E420" s="12">
        <v>5</v>
      </c>
      <c r="F420" s="12">
        <v>2</v>
      </c>
      <c r="G420" s="13">
        <v>3.5</v>
      </c>
      <c r="H420" s="14">
        <v>0.44</v>
      </c>
      <c r="I420" s="12">
        <v>1785</v>
      </c>
      <c r="J420" s="12">
        <v>14625</v>
      </c>
      <c r="K420" s="23">
        <v>1828</v>
      </c>
      <c r="L420" s="12">
        <v>1937</v>
      </c>
      <c r="N420" s="12">
        <v>44</v>
      </c>
      <c r="P420" s="12">
        <v>352</v>
      </c>
      <c r="Q420" s="12">
        <v>14280</v>
      </c>
    </row>
    <row r="421" spans="1:17" x14ac:dyDescent="0.3">
      <c r="B421" s="12" t="s">
        <v>4</v>
      </c>
      <c r="C421" s="12">
        <v>7</v>
      </c>
      <c r="D421" s="12">
        <v>4</v>
      </c>
      <c r="E421" s="12">
        <v>3</v>
      </c>
      <c r="F421" s="12">
        <v>0</v>
      </c>
      <c r="G421" s="13">
        <v>5.5</v>
      </c>
      <c r="H421" s="14">
        <v>0.79</v>
      </c>
      <c r="I421" s="12">
        <v>2021</v>
      </c>
      <c r="J421" s="12">
        <v>12536</v>
      </c>
      <c r="K421" s="23">
        <v>1791</v>
      </c>
      <c r="N421" s="12">
        <v>79</v>
      </c>
      <c r="P421" s="12">
        <v>553</v>
      </c>
      <c r="Q421" s="12">
        <v>14147</v>
      </c>
    </row>
    <row r="422" spans="1:17" x14ac:dyDescent="0.3">
      <c r="C422" s="13">
        <v>15</v>
      </c>
      <c r="D422" s="13">
        <v>5</v>
      </c>
      <c r="E422" s="13">
        <v>8</v>
      </c>
      <c r="F422" s="13">
        <v>2</v>
      </c>
      <c r="G422" s="13">
        <v>9</v>
      </c>
      <c r="H422" s="24">
        <v>0.6</v>
      </c>
      <c r="I422" s="26">
        <v>1883</v>
      </c>
      <c r="J422" s="13">
        <v>27161</v>
      </c>
      <c r="K422" s="25">
        <v>1811</v>
      </c>
      <c r="P422" s="13">
        <v>905</v>
      </c>
      <c r="Q422" s="13">
        <v>28427</v>
      </c>
    </row>
    <row r="423" spans="1:17" x14ac:dyDescent="0.3">
      <c r="C423" s="13"/>
      <c r="D423" s="13"/>
      <c r="E423" s="13"/>
      <c r="F423" s="13"/>
      <c r="G423" s="13"/>
      <c r="H423" s="24"/>
      <c r="I423" s="26"/>
      <c r="J423" s="13"/>
      <c r="K423" s="25"/>
    </row>
    <row r="424" spans="1:17" x14ac:dyDescent="0.3">
      <c r="A424" s="22" t="s">
        <v>129</v>
      </c>
      <c r="C424" s="13"/>
      <c r="D424" s="13"/>
      <c r="E424" s="13"/>
      <c r="F424" s="13"/>
      <c r="G424" s="13"/>
      <c r="H424" s="24"/>
      <c r="I424" s="26"/>
      <c r="J424" s="13"/>
      <c r="K424" s="25"/>
    </row>
    <row r="425" spans="1:17" x14ac:dyDescent="0.3">
      <c r="C425" s="12" t="s">
        <v>75</v>
      </c>
      <c r="D425" s="12" t="s">
        <v>76</v>
      </c>
      <c r="E425" s="12" t="s">
        <v>77</v>
      </c>
      <c r="F425" s="12" t="s">
        <v>75</v>
      </c>
      <c r="G425" s="12" t="s">
        <v>0</v>
      </c>
      <c r="H425" s="12" t="s">
        <v>5</v>
      </c>
      <c r="I425" s="12" t="s">
        <v>79</v>
      </c>
      <c r="J425" s="12" t="s">
        <v>14</v>
      </c>
      <c r="K425" s="12" t="s">
        <v>1</v>
      </c>
      <c r="L425" s="12" t="s">
        <v>78</v>
      </c>
      <c r="N425" s="12" t="s">
        <v>178</v>
      </c>
      <c r="P425" s="12" t="s">
        <v>185</v>
      </c>
      <c r="Q425" s="12" t="s">
        <v>186</v>
      </c>
    </row>
    <row r="426" spans="1:17" x14ac:dyDescent="0.3">
      <c r="A426" s="12" t="s">
        <v>127</v>
      </c>
      <c r="B426" s="12" t="s">
        <v>2</v>
      </c>
      <c r="C426" s="12">
        <v>1</v>
      </c>
      <c r="D426" s="12">
        <v>0</v>
      </c>
      <c r="E426" s="12">
        <v>0</v>
      </c>
      <c r="F426" s="12">
        <v>1</v>
      </c>
      <c r="G426" s="13">
        <v>0</v>
      </c>
      <c r="H426" s="14">
        <v>0</v>
      </c>
      <c r="J426" s="12">
        <v>1250</v>
      </c>
      <c r="K426" s="23">
        <v>1250</v>
      </c>
      <c r="L426" s="12" t="s">
        <v>38</v>
      </c>
      <c r="N426" s="12">
        <v>0</v>
      </c>
      <c r="P426" s="12">
        <v>0</v>
      </c>
      <c r="Q426" s="12">
        <v>0</v>
      </c>
    </row>
    <row r="427" spans="1:17" x14ac:dyDescent="0.3">
      <c r="C427" s="13">
        <v>1</v>
      </c>
      <c r="D427" s="13">
        <v>0</v>
      </c>
      <c r="E427" s="13">
        <v>0</v>
      </c>
      <c r="F427" s="13">
        <v>1</v>
      </c>
      <c r="G427" s="13">
        <v>0</v>
      </c>
      <c r="H427" s="24">
        <v>0</v>
      </c>
      <c r="I427" s="26"/>
      <c r="J427" s="13">
        <v>1250</v>
      </c>
      <c r="K427" s="25">
        <v>1250</v>
      </c>
      <c r="P427" s="13">
        <v>0</v>
      </c>
      <c r="Q427" s="13">
        <v>0</v>
      </c>
    </row>
    <row r="428" spans="1:17" x14ac:dyDescent="0.3">
      <c r="C428" s="13"/>
      <c r="D428" s="13"/>
      <c r="E428" s="13"/>
      <c r="F428" s="13"/>
      <c r="G428" s="13"/>
      <c r="H428" s="24"/>
      <c r="I428" s="26"/>
      <c r="J428" s="13"/>
      <c r="K428" s="25"/>
    </row>
    <row r="429" spans="1:17" x14ac:dyDescent="0.3">
      <c r="A429" s="22" t="s">
        <v>23</v>
      </c>
    </row>
    <row r="430" spans="1:17" x14ac:dyDescent="0.3">
      <c r="C430" s="12" t="s">
        <v>75</v>
      </c>
      <c r="D430" s="12" t="s">
        <v>76</v>
      </c>
      <c r="E430" s="12" t="s">
        <v>77</v>
      </c>
      <c r="F430" s="12" t="s">
        <v>75</v>
      </c>
      <c r="G430" s="12" t="s">
        <v>0</v>
      </c>
      <c r="H430" s="12" t="s">
        <v>5</v>
      </c>
      <c r="I430" s="12" t="s">
        <v>79</v>
      </c>
      <c r="J430" s="12" t="s">
        <v>14</v>
      </c>
      <c r="K430" s="12" t="s">
        <v>1</v>
      </c>
      <c r="L430" s="12" t="s">
        <v>78</v>
      </c>
      <c r="N430" s="12" t="s">
        <v>178</v>
      </c>
      <c r="P430" s="12" t="s">
        <v>185</v>
      </c>
      <c r="Q430" s="12" t="s">
        <v>186</v>
      </c>
    </row>
    <row r="431" spans="1:17" x14ac:dyDescent="0.3">
      <c r="A431" s="12" t="s">
        <v>8</v>
      </c>
      <c r="B431" s="12" t="s">
        <v>3</v>
      </c>
      <c r="C431" s="12">
        <v>4</v>
      </c>
      <c r="D431" s="12">
        <v>1</v>
      </c>
      <c r="E431" s="12">
        <v>0</v>
      </c>
      <c r="F431" s="12">
        <v>3</v>
      </c>
      <c r="G431" s="13">
        <v>1</v>
      </c>
      <c r="H431" s="14">
        <v>0.25</v>
      </c>
      <c r="I431" s="12">
        <v>1194</v>
      </c>
      <c r="J431" s="12">
        <v>5547</v>
      </c>
      <c r="K431" s="23">
        <v>1387</v>
      </c>
      <c r="L431" s="12" t="s">
        <v>38</v>
      </c>
      <c r="N431" s="12">
        <v>25</v>
      </c>
      <c r="P431" s="12">
        <v>100</v>
      </c>
      <c r="Q431" s="12">
        <v>4776</v>
      </c>
    </row>
    <row r="432" spans="1:17" x14ac:dyDescent="0.3">
      <c r="C432" s="13">
        <v>4</v>
      </c>
      <c r="D432" s="13">
        <v>1</v>
      </c>
      <c r="E432" s="13">
        <v>0</v>
      </c>
      <c r="F432" s="13">
        <v>3</v>
      </c>
      <c r="G432" s="13">
        <v>1</v>
      </c>
      <c r="H432" s="24">
        <v>0.25</v>
      </c>
      <c r="I432" s="26">
        <v>1194</v>
      </c>
      <c r="J432" s="13">
        <v>5547</v>
      </c>
      <c r="K432" s="25">
        <v>1387</v>
      </c>
      <c r="P432" s="13">
        <v>100</v>
      </c>
      <c r="Q432" s="13">
        <v>4776</v>
      </c>
    </row>
    <row r="433" spans="1:17" x14ac:dyDescent="0.3">
      <c r="C433" s="13"/>
      <c r="D433" s="13"/>
      <c r="E433" s="13"/>
      <c r="F433" s="13"/>
      <c r="G433" s="13"/>
      <c r="H433" s="24"/>
      <c r="I433" s="26"/>
      <c r="J433" s="13"/>
      <c r="K433" s="25"/>
    </row>
    <row r="434" spans="1:17" x14ac:dyDescent="0.3">
      <c r="A434" s="22" t="s">
        <v>49</v>
      </c>
      <c r="C434" s="13"/>
      <c r="D434" s="13"/>
      <c r="E434" s="13"/>
      <c r="F434" s="13"/>
      <c r="G434" s="13"/>
      <c r="H434" s="24"/>
      <c r="I434" s="26"/>
      <c r="J434" s="13"/>
      <c r="K434" s="25"/>
    </row>
    <row r="435" spans="1:17" x14ac:dyDescent="0.3">
      <c r="C435" s="12" t="s">
        <v>75</v>
      </c>
      <c r="D435" s="12" t="s">
        <v>76</v>
      </c>
      <c r="E435" s="12" t="s">
        <v>77</v>
      </c>
      <c r="F435" s="12" t="s">
        <v>75</v>
      </c>
      <c r="G435" s="12" t="s">
        <v>0</v>
      </c>
      <c r="H435" s="12" t="s">
        <v>5</v>
      </c>
      <c r="I435" s="12" t="s">
        <v>79</v>
      </c>
      <c r="J435" s="12" t="s">
        <v>14</v>
      </c>
      <c r="K435" s="12" t="s">
        <v>1</v>
      </c>
      <c r="L435" s="12" t="s">
        <v>78</v>
      </c>
      <c r="N435" s="12" t="s">
        <v>178</v>
      </c>
      <c r="P435" s="12" t="s">
        <v>185</v>
      </c>
      <c r="Q435" s="12" t="s">
        <v>186</v>
      </c>
    </row>
    <row r="436" spans="1:17" x14ac:dyDescent="0.3">
      <c r="A436" s="12" t="s">
        <v>11</v>
      </c>
      <c r="B436" s="16" t="s">
        <v>2</v>
      </c>
      <c r="C436" s="12">
        <v>1</v>
      </c>
      <c r="D436" s="12">
        <v>0</v>
      </c>
      <c r="E436" s="12">
        <v>0</v>
      </c>
      <c r="F436" s="12">
        <v>1</v>
      </c>
      <c r="G436" s="13">
        <v>0</v>
      </c>
      <c r="H436" s="14">
        <v>0</v>
      </c>
      <c r="J436" s="12">
        <v>1431</v>
      </c>
      <c r="K436" s="23">
        <v>1431</v>
      </c>
      <c r="L436" s="12" t="s">
        <v>38</v>
      </c>
      <c r="N436" s="12">
        <v>0</v>
      </c>
      <c r="P436" s="12">
        <v>0</v>
      </c>
      <c r="Q436" s="12">
        <v>0</v>
      </c>
    </row>
    <row r="437" spans="1:17" x14ac:dyDescent="0.3">
      <c r="B437" s="12" t="s">
        <v>3</v>
      </c>
      <c r="C437" s="12">
        <v>4</v>
      </c>
      <c r="D437" s="12">
        <v>1</v>
      </c>
      <c r="E437" s="12">
        <v>0</v>
      </c>
      <c r="F437" s="12">
        <v>3</v>
      </c>
      <c r="G437" s="13">
        <v>1</v>
      </c>
      <c r="H437" s="14">
        <v>0.25</v>
      </c>
      <c r="I437" s="12">
        <v>1126</v>
      </c>
      <c r="J437" s="12">
        <v>5275</v>
      </c>
      <c r="K437" s="23">
        <v>1319</v>
      </c>
      <c r="N437" s="12">
        <v>25</v>
      </c>
      <c r="P437" s="12">
        <v>100</v>
      </c>
      <c r="Q437" s="12">
        <v>4504</v>
      </c>
    </row>
    <row r="438" spans="1:17" x14ac:dyDescent="0.3">
      <c r="A438" s="12" t="s">
        <v>12</v>
      </c>
      <c r="B438" s="12" t="s">
        <v>2</v>
      </c>
      <c r="C438" s="12">
        <v>3</v>
      </c>
      <c r="D438" s="12">
        <v>0</v>
      </c>
      <c r="E438" s="12">
        <v>0</v>
      </c>
      <c r="F438" s="12">
        <v>3</v>
      </c>
      <c r="G438" s="13">
        <v>0</v>
      </c>
      <c r="H438" s="14">
        <v>0</v>
      </c>
      <c r="J438" s="12">
        <v>4611</v>
      </c>
      <c r="K438" s="23">
        <v>1537</v>
      </c>
      <c r="L438" s="12" t="s">
        <v>38</v>
      </c>
      <c r="N438" s="12">
        <v>0</v>
      </c>
      <c r="P438" s="12">
        <v>0</v>
      </c>
      <c r="Q438" s="12">
        <v>0</v>
      </c>
    </row>
    <row r="439" spans="1:17" x14ac:dyDescent="0.3">
      <c r="B439" s="12" t="s">
        <v>3</v>
      </c>
      <c r="C439" s="12">
        <v>4</v>
      </c>
      <c r="D439" s="12">
        <v>0</v>
      </c>
      <c r="E439" s="12">
        <v>1</v>
      </c>
      <c r="F439" s="12">
        <v>3</v>
      </c>
      <c r="G439" s="13">
        <v>0.5</v>
      </c>
      <c r="H439" s="14">
        <v>0.13</v>
      </c>
      <c r="I439" s="12">
        <v>1270</v>
      </c>
      <c r="J439" s="12">
        <v>6368</v>
      </c>
      <c r="K439" s="23">
        <v>1592</v>
      </c>
      <c r="N439" s="12">
        <v>13</v>
      </c>
      <c r="P439" s="12">
        <v>52</v>
      </c>
      <c r="Q439" s="12">
        <v>5080</v>
      </c>
    </row>
    <row r="440" spans="1:17" x14ac:dyDescent="0.3">
      <c r="A440" s="12" t="s">
        <v>13</v>
      </c>
      <c r="B440" s="12" t="s">
        <v>2</v>
      </c>
      <c r="C440" s="12">
        <v>4</v>
      </c>
      <c r="D440" s="12">
        <v>0</v>
      </c>
      <c r="E440" s="12">
        <v>2</v>
      </c>
      <c r="F440" s="12">
        <v>2</v>
      </c>
      <c r="G440" s="13">
        <v>1</v>
      </c>
      <c r="H440" s="14">
        <v>0.25</v>
      </c>
      <c r="I440" s="12">
        <v>1279</v>
      </c>
      <c r="J440" s="12">
        <v>5889</v>
      </c>
      <c r="K440" s="23">
        <v>1472</v>
      </c>
      <c r="L440" s="12" t="s">
        <v>38</v>
      </c>
      <c r="N440" s="12">
        <v>25</v>
      </c>
      <c r="P440" s="12">
        <v>100</v>
      </c>
      <c r="Q440" s="12">
        <v>5116</v>
      </c>
    </row>
    <row r="441" spans="1:17" x14ac:dyDescent="0.3">
      <c r="B441" s="12" t="s">
        <v>3</v>
      </c>
      <c r="C441" s="12">
        <v>5</v>
      </c>
      <c r="D441" s="12">
        <v>2</v>
      </c>
      <c r="E441" s="12">
        <v>0</v>
      </c>
      <c r="F441" s="12">
        <v>3</v>
      </c>
      <c r="G441" s="13">
        <v>2</v>
      </c>
      <c r="H441" s="14">
        <v>0.4</v>
      </c>
      <c r="I441" s="12">
        <v>1403</v>
      </c>
      <c r="J441" s="12">
        <v>7374</v>
      </c>
      <c r="K441" s="23">
        <v>1475</v>
      </c>
      <c r="N441" s="12">
        <v>40</v>
      </c>
      <c r="P441" s="12">
        <v>200</v>
      </c>
      <c r="Q441" s="12">
        <v>7015</v>
      </c>
    </row>
    <row r="442" spans="1:17" x14ac:dyDescent="0.3">
      <c r="A442" s="12" t="s">
        <v>81</v>
      </c>
      <c r="B442" s="12" t="s">
        <v>2</v>
      </c>
      <c r="C442" s="12">
        <v>2</v>
      </c>
      <c r="D442" s="12">
        <v>1</v>
      </c>
      <c r="E442" s="12">
        <v>0</v>
      </c>
      <c r="F442" s="12">
        <v>1</v>
      </c>
      <c r="G442" s="13">
        <v>1</v>
      </c>
      <c r="H442" s="14">
        <v>0.5</v>
      </c>
      <c r="I442" s="12">
        <v>1528</v>
      </c>
      <c r="J442" s="12">
        <v>3055</v>
      </c>
      <c r="K442" s="23">
        <v>1528</v>
      </c>
      <c r="L442" s="12">
        <v>1323</v>
      </c>
      <c r="N442" s="12">
        <v>50</v>
      </c>
      <c r="P442" s="12">
        <v>100</v>
      </c>
      <c r="Q442" s="12">
        <v>3056</v>
      </c>
    </row>
    <row r="443" spans="1:17" x14ac:dyDescent="0.3">
      <c r="B443" s="12" t="s">
        <v>3</v>
      </c>
      <c r="C443" s="12">
        <v>5</v>
      </c>
      <c r="D443" s="12">
        <v>4</v>
      </c>
      <c r="E443" s="12">
        <v>1</v>
      </c>
      <c r="F443" s="12">
        <v>0</v>
      </c>
      <c r="G443" s="13">
        <v>4.5</v>
      </c>
      <c r="H443" s="14">
        <v>0.9</v>
      </c>
      <c r="I443" s="12">
        <v>1762</v>
      </c>
      <c r="J443" s="12">
        <v>6981</v>
      </c>
      <c r="K443" s="23">
        <v>1396</v>
      </c>
      <c r="N443" s="12">
        <v>90</v>
      </c>
      <c r="P443" s="12">
        <v>450</v>
      </c>
      <c r="Q443" s="12">
        <v>8810</v>
      </c>
    </row>
    <row r="444" spans="1:17" x14ac:dyDescent="0.3">
      <c r="A444" s="12" t="s">
        <v>86</v>
      </c>
      <c r="B444" s="12" t="s">
        <v>2</v>
      </c>
      <c r="C444" s="12">
        <v>3</v>
      </c>
      <c r="D444" s="12">
        <v>1</v>
      </c>
      <c r="E444" s="12">
        <v>0</v>
      </c>
      <c r="F444" s="12">
        <v>2</v>
      </c>
      <c r="G444" s="13">
        <v>1</v>
      </c>
      <c r="H444" s="14">
        <v>0.33</v>
      </c>
      <c r="I444" s="12">
        <v>1427</v>
      </c>
      <c r="J444" s="12">
        <v>4655</v>
      </c>
      <c r="K444" s="23">
        <v>1552</v>
      </c>
      <c r="L444" s="12">
        <v>1398</v>
      </c>
      <c r="N444" s="12">
        <v>33</v>
      </c>
      <c r="P444" s="12">
        <v>99</v>
      </c>
      <c r="Q444" s="12">
        <v>4281</v>
      </c>
    </row>
    <row r="445" spans="1:17" x14ac:dyDescent="0.3">
      <c r="B445" s="12" t="s">
        <v>3</v>
      </c>
      <c r="C445" s="12">
        <v>10</v>
      </c>
      <c r="D445" s="12">
        <v>6</v>
      </c>
      <c r="E445" s="12">
        <v>2</v>
      </c>
      <c r="F445" s="12">
        <v>2</v>
      </c>
      <c r="G445" s="13">
        <v>7</v>
      </c>
      <c r="H445" s="14">
        <v>0.7</v>
      </c>
      <c r="I445" s="12">
        <v>1560</v>
      </c>
      <c r="J445" s="12">
        <v>14111</v>
      </c>
      <c r="K445" s="23">
        <v>1411</v>
      </c>
      <c r="N445" s="12">
        <v>70</v>
      </c>
      <c r="P445" s="12">
        <v>700</v>
      </c>
      <c r="Q445" s="12">
        <v>15600</v>
      </c>
    </row>
    <row r="446" spans="1:17" x14ac:dyDescent="0.3">
      <c r="A446" s="12" t="s">
        <v>93</v>
      </c>
      <c r="B446" s="12" t="s">
        <v>2</v>
      </c>
      <c r="C446" s="12">
        <v>3</v>
      </c>
      <c r="D446" s="12">
        <v>0</v>
      </c>
      <c r="E446" s="12">
        <v>0</v>
      </c>
      <c r="F446" s="12">
        <v>3</v>
      </c>
      <c r="G446" s="13">
        <v>0</v>
      </c>
      <c r="H446" s="14">
        <v>0</v>
      </c>
      <c r="J446" s="12">
        <v>4904</v>
      </c>
      <c r="K446" s="23">
        <v>1635</v>
      </c>
      <c r="L446" s="12">
        <v>1449</v>
      </c>
      <c r="N446" s="12">
        <v>0</v>
      </c>
      <c r="P446" s="12">
        <v>0</v>
      </c>
      <c r="Q446" s="12">
        <v>0</v>
      </c>
    </row>
    <row r="447" spans="1:17" x14ac:dyDescent="0.3">
      <c r="B447" s="12" t="s">
        <v>3</v>
      </c>
      <c r="C447" s="12">
        <v>8</v>
      </c>
      <c r="D447" s="12">
        <v>4</v>
      </c>
      <c r="E447" s="12">
        <v>3</v>
      </c>
      <c r="F447" s="12">
        <v>1</v>
      </c>
      <c r="G447" s="13">
        <v>5.5</v>
      </c>
      <c r="H447" s="14">
        <v>0.69</v>
      </c>
      <c r="I447" s="12">
        <v>1486</v>
      </c>
      <c r="J447" s="12">
        <v>10762</v>
      </c>
      <c r="K447" s="23">
        <v>1345</v>
      </c>
      <c r="N447" s="12">
        <v>69</v>
      </c>
      <c r="P447" s="12">
        <v>552</v>
      </c>
      <c r="Q447" s="12">
        <v>11888</v>
      </c>
    </row>
    <row r="448" spans="1:17" x14ac:dyDescent="0.3">
      <c r="A448" s="12" t="s">
        <v>98</v>
      </c>
      <c r="B448" s="12" t="s">
        <v>3</v>
      </c>
      <c r="C448" s="12">
        <v>1</v>
      </c>
      <c r="D448" s="12">
        <v>0</v>
      </c>
      <c r="E448" s="12">
        <v>1</v>
      </c>
      <c r="F448" s="12">
        <v>0</v>
      </c>
      <c r="G448" s="13">
        <v>0.5</v>
      </c>
      <c r="H448" s="14">
        <v>0.5</v>
      </c>
      <c r="I448" s="12">
        <v>1400</v>
      </c>
      <c r="J448" s="12">
        <v>1400</v>
      </c>
      <c r="K448" s="23">
        <v>1400</v>
      </c>
      <c r="L448" s="12">
        <v>1478</v>
      </c>
      <c r="N448" s="12">
        <v>50</v>
      </c>
      <c r="P448" s="12">
        <v>50</v>
      </c>
      <c r="Q448" s="12">
        <v>1400</v>
      </c>
    </row>
    <row r="449" spans="1:17" x14ac:dyDescent="0.3">
      <c r="C449" s="13">
        <v>53</v>
      </c>
      <c r="D449" s="13">
        <v>19</v>
      </c>
      <c r="E449" s="13">
        <v>10</v>
      </c>
      <c r="F449" s="13">
        <v>24</v>
      </c>
      <c r="G449" s="13">
        <v>24</v>
      </c>
      <c r="H449" s="24">
        <v>0.45</v>
      </c>
      <c r="I449" s="26">
        <v>1413</v>
      </c>
      <c r="J449" s="13">
        <v>76816</v>
      </c>
      <c r="K449" s="25">
        <v>1449</v>
      </c>
      <c r="P449" s="13">
        <v>2403</v>
      </c>
      <c r="Q449" s="13">
        <v>66750</v>
      </c>
    </row>
    <row r="450" spans="1:17" x14ac:dyDescent="0.3">
      <c r="C450" s="13"/>
      <c r="D450" s="13"/>
      <c r="E450" s="13"/>
      <c r="F450" s="13"/>
      <c r="G450" s="13"/>
      <c r="H450" s="24"/>
      <c r="I450" s="26"/>
      <c r="J450" s="13"/>
      <c r="K450" s="25"/>
    </row>
    <row r="451" spans="1:17" x14ac:dyDescent="0.3">
      <c r="A451" s="22" t="s">
        <v>40</v>
      </c>
    </row>
    <row r="452" spans="1:17" x14ac:dyDescent="0.3">
      <c r="C452" s="12" t="s">
        <v>75</v>
      </c>
      <c r="D452" s="12" t="s">
        <v>76</v>
      </c>
      <c r="E452" s="12" t="s">
        <v>77</v>
      </c>
      <c r="F452" s="12" t="s">
        <v>75</v>
      </c>
      <c r="G452" s="12" t="s">
        <v>0</v>
      </c>
      <c r="H452" s="12" t="s">
        <v>5</v>
      </c>
      <c r="I452" s="12" t="s">
        <v>79</v>
      </c>
      <c r="J452" s="12" t="s">
        <v>14</v>
      </c>
      <c r="K452" s="12" t="s">
        <v>1</v>
      </c>
      <c r="L452" s="12" t="s">
        <v>78</v>
      </c>
      <c r="N452" s="12" t="s">
        <v>178</v>
      </c>
      <c r="P452" s="12" t="s">
        <v>185</v>
      </c>
      <c r="Q452" s="12" t="s">
        <v>186</v>
      </c>
    </row>
    <row r="453" spans="1:17" x14ac:dyDescent="0.3">
      <c r="A453" s="12" t="s">
        <v>13</v>
      </c>
      <c r="B453" s="12" t="s">
        <v>3</v>
      </c>
      <c r="C453" s="12">
        <v>1</v>
      </c>
      <c r="D453" s="12">
        <v>0</v>
      </c>
      <c r="E453" s="12">
        <v>0</v>
      </c>
      <c r="F453" s="12">
        <v>1</v>
      </c>
      <c r="G453" s="13">
        <v>0</v>
      </c>
      <c r="H453" s="14">
        <v>0</v>
      </c>
      <c r="J453" s="12">
        <v>1250</v>
      </c>
      <c r="K453" s="23">
        <v>1250</v>
      </c>
      <c r="L453" s="12" t="s">
        <v>38</v>
      </c>
      <c r="N453" s="12">
        <v>0</v>
      </c>
      <c r="P453" s="12">
        <v>0</v>
      </c>
      <c r="Q453" s="12">
        <v>0</v>
      </c>
    </row>
    <row r="454" spans="1:17" x14ac:dyDescent="0.3">
      <c r="C454" s="13">
        <v>1</v>
      </c>
      <c r="D454" s="13">
        <v>0</v>
      </c>
      <c r="E454" s="13">
        <v>0</v>
      </c>
      <c r="F454" s="13">
        <v>1</v>
      </c>
      <c r="G454" s="13">
        <v>0</v>
      </c>
      <c r="H454" s="24">
        <v>0</v>
      </c>
      <c r="J454" s="13">
        <v>1250</v>
      </c>
      <c r="K454" s="25">
        <v>1250</v>
      </c>
      <c r="P454" s="13">
        <v>0</v>
      </c>
      <c r="Q454" s="13">
        <v>0</v>
      </c>
    </row>
    <row r="455" spans="1:17" x14ac:dyDescent="0.3">
      <c r="C455" s="13"/>
      <c r="D455" s="13"/>
      <c r="E455" s="13"/>
      <c r="F455" s="13"/>
      <c r="G455" s="13"/>
      <c r="H455" s="24"/>
      <c r="J455" s="13"/>
      <c r="K455" s="25"/>
    </row>
    <row r="456" spans="1:17" x14ac:dyDescent="0.3">
      <c r="A456" s="22" t="s">
        <v>145</v>
      </c>
      <c r="C456" s="13"/>
      <c r="D456" s="13"/>
      <c r="E456" s="13"/>
      <c r="F456" s="13"/>
      <c r="G456" s="13"/>
      <c r="H456" s="24"/>
      <c r="J456" s="13"/>
      <c r="K456" s="25"/>
    </row>
    <row r="457" spans="1:17" x14ac:dyDescent="0.3">
      <c r="C457" s="12" t="s">
        <v>75</v>
      </c>
      <c r="D457" s="12" t="s">
        <v>76</v>
      </c>
      <c r="E457" s="12" t="s">
        <v>77</v>
      </c>
      <c r="F457" s="12" t="s">
        <v>75</v>
      </c>
      <c r="G457" s="12" t="s">
        <v>0</v>
      </c>
      <c r="H457" s="12" t="s">
        <v>5</v>
      </c>
      <c r="I457" s="12" t="s">
        <v>79</v>
      </c>
      <c r="J457" s="12" t="s">
        <v>14</v>
      </c>
      <c r="K457" s="12" t="s">
        <v>1</v>
      </c>
      <c r="L457" s="12" t="s">
        <v>78</v>
      </c>
      <c r="N457" s="12" t="s">
        <v>178</v>
      </c>
      <c r="P457" s="12" t="s">
        <v>185</v>
      </c>
      <c r="Q457" s="12" t="s">
        <v>186</v>
      </c>
    </row>
    <row r="458" spans="1:17" x14ac:dyDescent="0.3">
      <c r="A458" s="12" t="s">
        <v>142</v>
      </c>
      <c r="B458" s="12" t="s">
        <v>2</v>
      </c>
      <c r="C458" s="12">
        <v>10</v>
      </c>
      <c r="D458" s="12">
        <v>5</v>
      </c>
      <c r="E458" s="12">
        <v>3</v>
      </c>
      <c r="F458" s="12">
        <v>2</v>
      </c>
      <c r="G458" s="13">
        <v>6.5</v>
      </c>
      <c r="H458" s="14">
        <v>0.65</v>
      </c>
      <c r="I458" s="12">
        <v>1514</v>
      </c>
      <c r="J458" s="12">
        <v>14042</v>
      </c>
      <c r="K458" s="23">
        <v>1404</v>
      </c>
      <c r="L458" s="12" t="s">
        <v>38</v>
      </c>
      <c r="N458" s="12">
        <v>65</v>
      </c>
      <c r="P458" s="12">
        <v>650</v>
      </c>
      <c r="Q458" s="12">
        <v>15140</v>
      </c>
    </row>
    <row r="459" spans="1:17" x14ac:dyDescent="0.3">
      <c r="B459" s="12" t="s">
        <v>148</v>
      </c>
      <c r="C459" s="12">
        <v>1</v>
      </c>
      <c r="D459" s="12">
        <v>1</v>
      </c>
      <c r="E459" s="12">
        <v>0</v>
      </c>
      <c r="F459" s="12">
        <v>0</v>
      </c>
      <c r="G459" s="13">
        <v>1</v>
      </c>
      <c r="H459" s="14">
        <v>1</v>
      </c>
      <c r="I459" s="12">
        <v>2151</v>
      </c>
      <c r="J459" s="12">
        <v>1351</v>
      </c>
      <c r="K459" s="23">
        <v>1351</v>
      </c>
      <c r="N459" s="12">
        <v>100</v>
      </c>
      <c r="P459" s="12">
        <v>100</v>
      </c>
      <c r="Q459" s="12">
        <v>2151</v>
      </c>
    </row>
    <row r="460" spans="1:17" x14ac:dyDescent="0.3">
      <c r="A460" s="12" t="s">
        <v>149</v>
      </c>
      <c r="B460" s="12" t="s">
        <v>150</v>
      </c>
      <c r="C460" s="12">
        <v>7</v>
      </c>
      <c r="D460" s="12">
        <v>5</v>
      </c>
      <c r="E460" s="12">
        <v>0</v>
      </c>
      <c r="F460" s="12">
        <v>2</v>
      </c>
      <c r="G460" s="13">
        <v>5</v>
      </c>
      <c r="H460" s="14">
        <v>0.71</v>
      </c>
      <c r="I460" s="12">
        <v>1702</v>
      </c>
      <c r="J460" s="12">
        <v>10808</v>
      </c>
      <c r="K460" s="23">
        <v>1544</v>
      </c>
      <c r="L460" s="12">
        <v>1535</v>
      </c>
      <c r="N460" s="12">
        <v>71</v>
      </c>
      <c r="P460" s="12">
        <v>497</v>
      </c>
      <c r="Q460" s="12">
        <v>11914</v>
      </c>
    </row>
    <row r="461" spans="1:17" x14ac:dyDescent="0.3">
      <c r="B461" s="12" t="s">
        <v>151</v>
      </c>
      <c r="C461" s="12">
        <v>3</v>
      </c>
      <c r="D461" s="12">
        <v>0</v>
      </c>
      <c r="E461" s="12">
        <v>1</v>
      </c>
      <c r="F461" s="12">
        <v>2</v>
      </c>
      <c r="G461" s="13">
        <v>0.5</v>
      </c>
      <c r="H461" s="14">
        <v>0.17</v>
      </c>
      <c r="I461" s="12">
        <v>1554</v>
      </c>
      <c r="J461" s="12">
        <v>5481</v>
      </c>
      <c r="K461" s="23">
        <v>1827</v>
      </c>
      <c r="N461" s="12">
        <v>17</v>
      </c>
      <c r="P461" s="12">
        <v>51</v>
      </c>
      <c r="Q461" s="12">
        <v>4662</v>
      </c>
    </row>
    <row r="462" spans="1:17" x14ac:dyDescent="0.3">
      <c r="B462" s="12" t="s">
        <v>2</v>
      </c>
      <c r="C462" s="12">
        <v>3</v>
      </c>
      <c r="D462" s="12">
        <v>2</v>
      </c>
      <c r="E462" s="12">
        <v>0</v>
      </c>
      <c r="F462" s="12">
        <v>1</v>
      </c>
      <c r="G462" s="13">
        <v>2</v>
      </c>
      <c r="H462" s="14">
        <v>0.67</v>
      </c>
      <c r="I462" s="12">
        <v>1464</v>
      </c>
      <c r="J462" s="12">
        <v>4018</v>
      </c>
      <c r="K462" s="23">
        <v>1339</v>
      </c>
      <c r="N462" s="12">
        <v>67</v>
      </c>
      <c r="P462" s="12">
        <v>201</v>
      </c>
      <c r="Q462" s="12">
        <v>4392</v>
      </c>
    </row>
    <row r="463" spans="1:17" x14ac:dyDescent="0.3">
      <c r="A463" s="12" t="s">
        <v>160</v>
      </c>
      <c r="B463" s="12" t="s">
        <v>150</v>
      </c>
      <c r="C463" s="12">
        <v>7</v>
      </c>
      <c r="D463" s="12">
        <v>4</v>
      </c>
      <c r="E463" s="12">
        <v>2</v>
      </c>
      <c r="F463" s="12">
        <v>1</v>
      </c>
      <c r="G463" s="13">
        <v>5</v>
      </c>
      <c r="H463" s="14">
        <v>0.71</v>
      </c>
      <c r="I463" s="12">
        <v>1700</v>
      </c>
      <c r="J463" s="12">
        <v>10795</v>
      </c>
      <c r="K463" s="23">
        <v>1542</v>
      </c>
      <c r="L463" s="12">
        <v>1565</v>
      </c>
      <c r="N463" s="12">
        <v>71</v>
      </c>
      <c r="P463" s="12">
        <v>497</v>
      </c>
      <c r="Q463" s="12">
        <v>11900</v>
      </c>
    </row>
    <row r="464" spans="1:17" x14ac:dyDescent="0.3">
      <c r="B464" s="12" t="s">
        <v>2</v>
      </c>
      <c r="C464" s="12">
        <v>5</v>
      </c>
      <c r="D464" s="12">
        <v>4</v>
      </c>
      <c r="E464" s="12">
        <v>0</v>
      </c>
      <c r="F464" s="12">
        <v>1</v>
      </c>
      <c r="G464" s="13">
        <v>4</v>
      </c>
      <c r="H464" s="14">
        <v>0.8</v>
      </c>
      <c r="I464" s="12">
        <v>2050</v>
      </c>
      <c r="J464" s="12">
        <v>9051</v>
      </c>
      <c r="K464" s="23">
        <v>1810</v>
      </c>
      <c r="N464" s="12">
        <v>80</v>
      </c>
      <c r="P464" s="12">
        <v>400</v>
      </c>
      <c r="Q464" s="12">
        <v>10250</v>
      </c>
    </row>
    <row r="465" spans="1:17" x14ac:dyDescent="0.3">
      <c r="C465" s="13">
        <v>36</v>
      </c>
      <c r="D465" s="13">
        <v>21</v>
      </c>
      <c r="E465" s="13">
        <v>6</v>
      </c>
      <c r="F465" s="13">
        <v>9</v>
      </c>
      <c r="G465" s="13">
        <v>24</v>
      </c>
      <c r="H465" s="24">
        <v>0.67</v>
      </c>
      <c r="I465" s="15">
        <v>1668</v>
      </c>
      <c r="J465" s="13">
        <v>55546</v>
      </c>
      <c r="K465" s="25">
        <v>1543</v>
      </c>
      <c r="P465" s="13">
        <v>2396</v>
      </c>
      <c r="Q465" s="13">
        <v>60409</v>
      </c>
    </row>
    <row r="466" spans="1:17" x14ac:dyDescent="0.3">
      <c r="C466" s="13"/>
      <c r="D466" s="13"/>
      <c r="E466" s="13"/>
      <c r="F466" s="13"/>
      <c r="G466" s="13"/>
      <c r="H466" s="24"/>
      <c r="J466" s="13"/>
      <c r="K466" s="25"/>
    </row>
    <row r="467" spans="1:17" x14ac:dyDescent="0.3">
      <c r="A467" s="22" t="s">
        <v>50</v>
      </c>
      <c r="C467" s="13"/>
      <c r="D467" s="13"/>
      <c r="E467" s="13"/>
      <c r="F467" s="13"/>
      <c r="G467" s="13"/>
      <c r="H467" s="24"/>
      <c r="I467" s="26"/>
      <c r="J467" s="13"/>
      <c r="K467" s="25"/>
    </row>
    <row r="468" spans="1:17" x14ac:dyDescent="0.3">
      <c r="C468" s="12" t="s">
        <v>75</v>
      </c>
      <c r="D468" s="12" t="s">
        <v>76</v>
      </c>
      <c r="E468" s="12" t="s">
        <v>77</v>
      </c>
      <c r="F468" s="12" t="s">
        <v>75</v>
      </c>
      <c r="G468" s="12" t="s">
        <v>0</v>
      </c>
      <c r="H468" s="12" t="s">
        <v>5</v>
      </c>
      <c r="I468" s="12" t="s">
        <v>79</v>
      </c>
      <c r="J468" s="12" t="s">
        <v>14</v>
      </c>
      <c r="K468" s="12" t="s">
        <v>1</v>
      </c>
      <c r="L468" s="12" t="s">
        <v>78</v>
      </c>
      <c r="N468" s="12" t="s">
        <v>178</v>
      </c>
      <c r="P468" s="12" t="s">
        <v>185</v>
      </c>
      <c r="Q468" s="12" t="s">
        <v>186</v>
      </c>
    </row>
    <row r="469" spans="1:17" x14ac:dyDescent="0.3">
      <c r="A469" s="12" t="s">
        <v>12</v>
      </c>
      <c r="B469" s="12" t="s">
        <v>3</v>
      </c>
      <c r="C469" s="12">
        <v>4</v>
      </c>
      <c r="D469" s="12">
        <v>2</v>
      </c>
      <c r="E469" s="12">
        <v>0</v>
      </c>
      <c r="F469" s="12">
        <v>2</v>
      </c>
      <c r="G469" s="13">
        <v>2</v>
      </c>
      <c r="H469" s="14">
        <v>0.5</v>
      </c>
      <c r="I469" s="12">
        <v>1439</v>
      </c>
      <c r="J469" s="12">
        <v>5754</v>
      </c>
      <c r="K469" s="23">
        <v>1439</v>
      </c>
      <c r="L469" s="12" t="s">
        <v>38</v>
      </c>
      <c r="N469" s="12">
        <v>50</v>
      </c>
      <c r="P469" s="12">
        <v>200</v>
      </c>
      <c r="Q469" s="12">
        <v>5756</v>
      </c>
    </row>
    <row r="470" spans="1:17" x14ac:dyDescent="0.3">
      <c r="A470" s="12" t="s">
        <v>13</v>
      </c>
      <c r="B470" s="12" t="s">
        <v>2</v>
      </c>
      <c r="C470" s="12">
        <v>8</v>
      </c>
      <c r="D470" s="12">
        <v>3</v>
      </c>
      <c r="E470" s="12">
        <v>0</v>
      </c>
      <c r="F470" s="12">
        <v>5</v>
      </c>
      <c r="G470" s="13">
        <v>3</v>
      </c>
      <c r="H470" s="14">
        <v>0.38</v>
      </c>
      <c r="I470" s="12">
        <v>1422</v>
      </c>
      <c r="J470" s="12">
        <v>12068</v>
      </c>
      <c r="K470" s="23">
        <v>1509</v>
      </c>
      <c r="L470" s="12" t="s">
        <v>38</v>
      </c>
      <c r="N470" s="12">
        <v>38</v>
      </c>
      <c r="P470" s="12">
        <v>304</v>
      </c>
      <c r="Q470" s="12">
        <v>11376</v>
      </c>
    </row>
    <row r="471" spans="1:17" x14ac:dyDescent="0.3">
      <c r="B471" s="12" t="s">
        <v>3</v>
      </c>
      <c r="C471" s="12">
        <v>5</v>
      </c>
      <c r="D471" s="12">
        <v>3</v>
      </c>
      <c r="E471" s="12">
        <v>1</v>
      </c>
      <c r="F471" s="12">
        <v>1</v>
      </c>
      <c r="G471" s="13">
        <v>3.5</v>
      </c>
      <c r="H471" s="14">
        <v>0.7</v>
      </c>
      <c r="I471" s="12">
        <v>1544</v>
      </c>
      <c r="J471" s="12">
        <v>6975</v>
      </c>
      <c r="K471" s="23">
        <v>1395</v>
      </c>
      <c r="N471" s="12">
        <v>70</v>
      </c>
      <c r="P471" s="12">
        <v>350</v>
      </c>
      <c r="Q471" s="12">
        <v>7720</v>
      </c>
    </row>
    <row r="472" spans="1:17" x14ac:dyDescent="0.3">
      <c r="A472" s="12" t="s">
        <v>81</v>
      </c>
      <c r="B472" s="12" t="s">
        <v>4</v>
      </c>
      <c r="C472" s="12">
        <v>6</v>
      </c>
      <c r="D472" s="12">
        <v>1</v>
      </c>
      <c r="E472" s="12">
        <v>4</v>
      </c>
      <c r="F472" s="12">
        <v>1</v>
      </c>
      <c r="G472" s="13">
        <v>3</v>
      </c>
      <c r="H472" s="14">
        <v>0.5</v>
      </c>
      <c r="I472" s="12">
        <v>1842</v>
      </c>
      <c r="J472" s="12">
        <v>11051</v>
      </c>
      <c r="K472" s="23">
        <v>1842</v>
      </c>
      <c r="L472" s="12">
        <v>1671</v>
      </c>
      <c r="N472" s="12">
        <v>50</v>
      </c>
      <c r="P472" s="12">
        <v>300</v>
      </c>
      <c r="Q472" s="12">
        <v>11052</v>
      </c>
    </row>
    <row r="473" spans="1:17" x14ac:dyDescent="0.3">
      <c r="B473" s="12" t="s">
        <v>2</v>
      </c>
      <c r="C473" s="12">
        <v>7</v>
      </c>
      <c r="D473" s="12">
        <v>2</v>
      </c>
      <c r="E473" s="12">
        <v>1</v>
      </c>
      <c r="F473" s="12">
        <v>4</v>
      </c>
      <c r="G473" s="13">
        <v>2.5</v>
      </c>
      <c r="H473" s="14">
        <v>0.36</v>
      </c>
      <c r="I473" s="12">
        <v>1651</v>
      </c>
      <c r="J473" s="12">
        <v>12274</v>
      </c>
      <c r="K473" s="23">
        <v>1753</v>
      </c>
      <c r="N473" s="12">
        <v>36</v>
      </c>
      <c r="P473" s="12">
        <v>252</v>
      </c>
      <c r="Q473" s="12">
        <v>11557</v>
      </c>
    </row>
    <row r="474" spans="1:17" x14ac:dyDescent="0.3">
      <c r="A474" s="12" t="s">
        <v>86</v>
      </c>
      <c r="B474" s="12" t="s">
        <v>4</v>
      </c>
      <c r="C474" s="12">
        <v>5</v>
      </c>
      <c r="D474" s="12">
        <v>2</v>
      </c>
      <c r="E474" s="12">
        <v>2</v>
      </c>
      <c r="F474" s="12">
        <v>1</v>
      </c>
      <c r="G474" s="13">
        <v>3</v>
      </c>
      <c r="H474" s="14">
        <v>0.6</v>
      </c>
      <c r="I474" s="12">
        <v>1915</v>
      </c>
      <c r="J474" s="12">
        <v>9214</v>
      </c>
      <c r="K474" s="23">
        <v>1843</v>
      </c>
      <c r="L474" s="12">
        <v>1763</v>
      </c>
      <c r="N474" s="12">
        <v>60</v>
      </c>
      <c r="P474" s="12">
        <v>300</v>
      </c>
      <c r="Q474" s="12">
        <v>9575</v>
      </c>
    </row>
    <row r="475" spans="1:17" x14ac:dyDescent="0.3">
      <c r="B475" s="12" t="s">
        <v>2</v>
      </c>
      <c r="C475" s="12">
        <v>6</v>
      </c>
      <c r="D475" s="12">
        <v>3</v>
      </c>
      <c r="E475" s="12">
        <v>0</v>
      </c>
      <c r="F475" s="12">
        <v>3</v>
      </c>
      <c r="G475" s="13">
        <v>3</v>
      </c>
      <c r="H475" s="14">
        <v>0.5</v>
      </c>
      <c r="I475" s="12">
        <v>1807</v>
      </c>
      <c r="J475" s="12">
        <v>10841</v>
      </c>
      <c r="K475" s="23">
        <v>1807</v>
      </c>
      <c r="N475" s="12">
        <v>50</v>
      </c>
      <c r="P475" s="12">
        <v>300</v>
      </c>
      <c r="Q475" s="12">
        <v>10842</v>
      </c>
    </row>
    <row r="476" spans="1:17" x14ac:dyDescent="0.3">
      <c r="A476" s="12" t="s">
        <v>93</v>
      </c>
      <c r="B476" s="12" t="s">
        <v>56</v>
      </c>
      <c r="C476" s="12">
        <v>2</v>
      </c>
      <c r="D476" s="12">
        <v>2</v>
      </c>
      <c r="E476" s="12">
        <v>0</v>
      </c>
      <c r="F476" s="12">
        <v>0</v>
      </c>
      <c r="G476" s="13">
        <v>2</v>
      </c>
      <c r="H476" s="14">
        <v>1</v>
      </c>
      <c r="I476" s="12">
        <v>2797</v>
      </c>
      <c r="J476" s="12">
        <v>3993</v>
      </c>
      <c r="K476" s="23">
        <v>1997</v>
      </c>
      <c r="L476" s="12">
        <v>1827</v>
      </c>
      <c r="N476" s="12">
        <v>100</v>
      </c>
      <c r="P476" s="12">
        <v>200</v>
      </c>
      <c r="Q476" s="12">
        <v>5594</v>
      </c>
    </row>
    <row r="477" spans="1:17" x14ac:dyDescent="0.3">
      <c r="B477" s="12" t="s">
        <v>4</v>
      </c>
      <c r="C477" s="12">
        <v>8</v>
      </c>
      <c r="D477" s="12">
        <v>6</v>
      </c>
      <c r="E477" s="12">
        <v>2</v>
      </c>
      <c r="F477" s="12">
        <v>0</v>
      </c>
      <c r="G477" s="13">
        <v>7</v>
      </c>
      <c r="H477" s="14">
        <v>0.88</v>
      </c>
      <c r="I477" s="12">
        <v>2072</v>
      </c>
      <c r="J477" s="12">
        <v>13884</v>
      </c>
      <c r="K477" s="23">
        <v>1736</v>
      </c>
      <c r="N477" s="12">
        <v>88</v>
      </c>
      <c r="P477" s="12">
        <v>704</v>
      </c>
      <c r="Q477" s="12">
        <v>16576</v>
      </c>
    </row>
    <row r="478" spans="1:17" x14ac:dyDescent="0.3">
      <c r="A478" s="12" t="s">
        <v>98</v>
      </c>
      <c r="B478" s="12" t="s">
        <v>100</v>
      </c>
      <c r="C478" s="12">
        <v>9</v>
      </c>
      <c r="D478" s="12">
        <v>2</v>
      </c>
      <c r="E478" s="12">
        <v>4</v>
      </c>
      <c r="F478" s="12">
        <v>3</v>
      </c>
      <c r="G478" s="13">
        <v>4</v>
      </c>
      <c r="H478" s="14">
        <v>0.44</v>
      </c>
      <c r="I478" s="12">
        <v>2019</v>
      </c>
      <c r="J478" s="12">
        <v>18558</v>
      </c>
      <c r="K478" s="23">
        <v>2062</v>
      </c>
      <c r="L478" s="12">
        <v>1978</v>
      </c>
      <c r="N478" s="12">
        <v>44</v>
      </c>
      <c r="P478" s="12">
        <v>396</v>
      </c>
      <c r="Q478" s="12">
        <v>18171</v>
      </c>
    </row>
    <row r="479" spans="1:17" x14ac:dyDescent="0.3">
      <c r="B479" s="12" t="s">
        <v>4</v>
      </c>
      <c r="C479" s="12">
        <v>8</v>
      </c>
      <c r="D479" s="12">
        <v>5</v>
      </c>
      <c r="E479" s="12">
        <v>2</v>
      </c>
      <c r="F479" s="12">
        <v>1</v>
      </c>
      <c r="G479" s="13">
        <v>6</v>
      </c>
      <c r="H479" s="14">
        <v>0.75</v>
      </c>
      <c r="I479" s="12">
        <v>2139</v>
      </c>
      <c r="J479" s="12">
        <v>15569</v>
      </c>
      <c r="K479" s="23">
        <v>1946</v>
      </c>
      <c r="N479" s="12">
        <v>75</v>
      </c>
      <c r="P479" s="12">
        <v>600</v>
      </c>
      <c r="Q479" s="12">
        <v>17112</v>
      </c>
    </row>
    <row r="480" spans="1:17" x14ac:dyDescent="0.3">
      <c r="A480" s="12" t="s">
        <v>113</v>
      </c>
      <c r="B480" s="12" t="s">
        <v>100</v>
      </c>
      <c r="C480" s="12">
        <v>9</v>
      </c>
      <c r="D480" s="12">
        <v>4</v>
      </c>
      <c r="E480" s="12">
        <v>1</v>
      </c>
      <c r="F480" s="12">
        <v>4</v>
      </c>
      <c r="G480" s="13">
        <v>4.5</v>
      </c>
      <c r="H480" s="14">
        <v>0.5</v>
      </c>
      <c r="I480" s="12">
        <v>2109</v>
      </c>
      <c r="J480" s="12">
        <v>18980</v>
      </c>
      <c r="K480" s="23">
        <v>2109</v>
      </c>
      <c r="L480" s="12">
        <v>2078</v>
      </c>
      <c r="N480" s="12">
        <v>50</v>
      </c>
      <c r="P480" s="12">
        <v>450</v>
      </c>
      <c r="Q480" s="12">
        <v>18981</v>
      </c>
    </row>
    <row r="481" spans="1:17" x14ac:dyDescent="0.3">
      <c r="B481" s="12" t="s">
        <v>4</v>
      </c>
      <c r="C481" s="12">
        <v>10</v>
      </c>
      <c r="D481" s="12">
        <v>8</v>
      </c>
      <c r="E481" s="12">
        <v>1</v>
      </c>
      <c r="F481" s="12">
        <v>1</v>
      </c>
      <c r="G481" s="13">
        <v>8.5</v>
      </c>
      <c r="H481" s="14">
        <v>0.85</v>
      </c>
      <c r="I481" s="12">
        <v>2305</v>
      </c>
      <c r="J481" s="12">
        <v>20085</v>
      </c>
      <c r="K481" s="23">
        <v>2009</v>
      </c>
      <c r="N481" s="12">
        <v>85</v>
      </c>
      <c r="P481" s="12">
        <v>850</v>
      </c>
      <c r="Q481" s="12">
        <v>23050</v>
      </c>
    </row>
    <row r="482" spans="1:17" x14ac:dyDescent="0.3">
      <c r="A482" s="12" t="s">
        <v>117</v>
      </c>
      <c r="B482" s="12" t="s">
        <v>56</v>
      </c>
      <c r="C482" s="12">
        <v>4</v>
      </c>
      <c r="D482" s="12">
        <v>2</v>
      </c>
      <c r="E482" s="12">
        <v>0</v>
      </c>
      <c r="F482" s="12">
        <v>2</v>
      </c>
      <c r="G482" s="13">
        <v>2</v>
      </c>
      <c r="H482" s="14">
        <v>0.5</v>
      </c>
      <c r="I482" s="12">
        <v>2096</v>
      </c>
      <c r="J482" s="12">
        <v>8384</v>
      </c>
      <c r="K482" s="23">
        <v>2096</v>
      </c>
      <c r="L482" s="12">
        <v>2102</v>
      </c>
      <c r="N482" s="12">
        <v>50</v>
      </c>
      <c r="P482" s="12">
        <v>200</v>
      </c>
      <c r="Q482" s="12">
        <v>8384</v>
      </c>
    </row>
    <row r="483" spans="1:17" x14ac:dyDescent="0.3">
      <c r="B483" s="12" t="s">
        <v>100</v>
      </c>
      <c r="C483" s="12">
        <v>10</v>
      </c>
      <c r="D483" s="12">
        <v>6</v>
      </c>
      <c r="E483" s="12">
        <v>1</v>
      </c>
      <c r="F483" s="12">
        <v>3</v>
      </c>
      <c r="G483" s="13">
        <v>6.5</v>
      </c>
      <c r="H483" s="14">
        <v>0.65</v>
      </c>
      <c r="I483" s="12">
        <v>2144</v>
      </c>
      <c r="J483" s="12">
        <v>20335</v>
      </c>
      <c r="K483" s="23">
        <v>2034</v>
      </c>
      <c r="N483" s="12">
        <v>65</v>
      </c>
      <c r="P483" s="12">
        <v>650</v>
      </c>
      <c r="Q483" s="12">
        <v>21440</v>
      </c>
    </row>
    <row r="484" spans="1:17" x14ac:dyDescent="0.3">
      <c r="B484" s="12" t="s">
        <v>4</v>
      </c>
      <c r="C484" s="12">
        <v>4</v>
      </c>
      <c r="D484" s="12">
        <v>2</v>
      </c>
      <c r="E484" s="12">
        <v>0</v>
      </c>
      <c r="F484" s="12">
        <v>2</v>
      </c>
      <c r="G484" s="13">
        <v>2</v>
      </c>
      <c r="H484" s="14">
        <v>0.5</v>
      </c>
      <c r="I484" s="12">
        <v>1948</v>
      </c>
      <c r="J484" s="12">
        <v>7790</v>
      </c>
      <c r="K484" s="23">
        <v>1948</v>
      </c>
      <c r="N484" s="12">
        <v>50</v>
      </c>
      <c r="P484" s="12">
        <v>200</v>
      </c>
      <c r="Q484" s="12">
        <v>7792</v>
      </c>
    </row>
    <row r="485" spans="1:17" x14ac:dyDescent="0.3">
      <c r="A485" s="12" t="s">
        <v>121</v>
      </c>
      <c r="B485" s="12" t="s">
        <v>56</v>
      </c>
      <c r="C485" s="12">
        <v>7</v>
      </c>
      <c r="D485" s="12">
        <v>3</v>
      </c>
      <c r="E485" s="12">
        <v>2</v>
      </c>
      <c r="F485" s="12">
        <v>2</v>
      </c>
      <c r="G485" s="13">
        <v>4</v>
      </c>
      <c r="H485" s="14">
        <v>0.56999999999999995</v>
      </c>
      <c r="I485" s="12">
        <v>2271</v>
      </c>
      <c r="J485" s="12">
        <v>15545</v>
      </c>
      <c r="K485" s="23">
        <v>2221</v>
      </c>
      <c r="L485" s="12">
        <v>2211</v>
      </c>
      <c r="N485" s="12">
        <v>57</v>
      </c>
      <c r="P485" s="12">
        <v>399</v>
      </c>
      <c r="Q485" s="12">
        <v>15897</v>
      </c>
    </row>
    <row r="486" spans="1:17" x14ac:dyDescent="0.3">
      <c r="B486" s="12" t="s">
        <v>100</v>
      </c>
      <c r="C486" s="12">
        <v>6</v>
      </c>
      <c r="D486" s="12">
        <v>4</v>
      </c>
      <c r="E486" s="12">
        <v>2</v>
      </c>
      <c r="F486" s="12">
        <v>0</v>
      </c>
      <c r="G486" s="13">
        <v>5</v>
      </c>
      <c r="H486" s="14">
        <v>0.83</v>
      </c>
      <c r="I486" s="12">
        <v>2359</v>
      </c>
      <c r="J486" s="12">
        <v>12515</v>
      </c>
      <c r="K486" s="23">
        <v>2086</v>
      </c>
      <c r="N486" s="12">
        <v>83</v>
      </c>
      <c r="P486" s="12">
        <v>498</v>
      </c>
      <c r="Q486" s="12">
        <v>14154</v>
      </c>
    </row>
    <row r="487" spans="1:17" x14ac:dyDescent="0.3">
      <c r="B487" s="12" t="s">
        <v>4</v>
      </c>
      <c r="C487" s="12">
        <v>4</v>
      </c>
      <c r="D487" s="12">
        <v>3</v>
      </c>
      <c r="E487" s="12">
        <v>1</v>
      </c>
      <c r="F487" s="12">
        <v>0</v>
      </c>
      <c r="G487" s="13">
        <v>3.5</v>
      </c>
      <c r="H487" s="14">
        <v>0.88</v>
      </c>
      <c r="I487" s="12">
        <v>2384</v>
      </c>
      <c r="J487" s="12">
        <v>8190</v>
      </c>
      <c r="K487" s="23">
        <v>2048</v>
      </c>
      <c r="N487" s="12">
        <v>88</v>
      </c>
      <c r="P487" s="12">
        <v>352</v>
      </c>
      <c r="Q487" s="12">
        <v>9536</v>
      </c>
    </row>
    <row r="488" spans="1:17" x14ac:dyDescent="0.3">
      <c r="A488" s="12" t="s">
        <v>127</v>
      </c>
      <c r="B488" s="12" t="s">
        <v>130</v>
      </c>
      <c r="C488" s="12">
        <v>5</v>
      </c>
      <c r="D488" s="12">
        <v>4</v>
      </c>
      <c r="E488" s="12">
        <v>0</v>
      </c>
      <c r="F488" s="12">
        <v>1</v>
      </c>
      <c r="G488" s="13">
        <v>4</v>
      </c>
      <c r="H488" s="14">
        <v>0.8</v>
      </c>
      <c r="I488" s="12">
        <v>2418</v>
      </c>
      <c r="J488" s="12">
        <v>10890</v>
      </c>
      <c r="K488" s="23">
        <v>2178</v>
      </c>
      <c r="L488" s="12">
        <v>2206</v>
      </c>
      <c r="N488" s="12">
        <v>80</v>
      </c>
      <c r="P488" s="12">
        <v>400</v>
      </c>
      <c r="Q488" s="12">
        <v>12090</v>
      </c>
    </row>
    <row r="489" spans="1:17" x14ac:dyDescent="0.3">
      <c r="B489" s="12" t="s">
        <v>100</v>
      </c>
      <c r="C489" s="12">
        <v>3</v>
      </c>
      <c r="D489" s="12">
        <v>0</v>
      </c>
      <c r="E489" s="12">
        <v>3</v>
      </c>
      <c r="F489" s="12">
        <v>0</v>
      </c>
      <c r="G489" s="13">
        <v>1.5</v>
      </c>
      <c r="H489" s="14">
        <v>0.5</v>
      </c>
      <c r="I489" s="12">
        <v>2046</v>
      </c>
      <c r="J489" s="12">
        <v>6139</v>
      </c>
      <c r="K489" s="23">
        <v>2046</v>
      </c>
      <c r="N489" s="12">
        <v>50</v>
      </c>
      <c r="P489" s="12">
        <v>150</v>
      </c>
      <c r="Q489" s="12">
        <v>6138</v>
      </c>
    </row>
    <row r="490" spans="1:17" x14ac:dyDescent="0.3">
      <c r="B490" s="12" t="s">
        <v>4</v>
      </c>
      <c r="C490" s="12">
        <v>2</v>
      </c>
      <c r="D490" s="12">
        <v>2</v>
      </c>
      <c r="E490" s="12">
        <v>0</v>
      </c>
      <c r="F490" s="12">
        <v>0</v>
      </c>
      <c r="G490" s="13">
        <v>2</v>
      </c>
      <c r="H490" s="14">
        <v>1</v>
      </c>
      <c r="I490" s="12">
        <v>2755</v>
      </c>
      <c r="J490" s="12">
        <v>3910</v>
      </c>
      <c r="K490" s="23">
        <v>1955</v>
      </c>
      <c r="N490" s="12">
        <v>100</v>
      </c>
      <c r="P490" s="12">
        <v>200</v>
      </c>
      <c r="Q490" s="12">
        <v>5510</v>
      </c>
    </row>
    <row r="491" spans="1:17" x14ac:dyDescent="0.3">
      <c r="A491" s="12" t="s">
        <v>135</v>
      </c>
      <c r="B491" s="12" t="s">
        <v>130</v>
      </c>
      <c r="C491" s="12">
        <v>8</v>
      </c>
      <c r="D491" s="12">
        <v>1</v>
      </c>
      <c r="E491" s="12">
        <v>4</v>
      </c>
      <c r="F491" s="12">
        <v>3</v>
      </c>
      <c r="G491" s="13">
        <v>3</v>
      </c>
      <c r="H491" s="14">
        <v>0.38</v>
      </c>
      <c r="I491" s="12">
        <v>2037</v>
      </c>
      <c r="J491" s="12">
        <v>16989</v>
      </c>
      <c r="K491" s="23">
        <v>2124</v>
      </c>
      <c r="L491" s="12">
        <v>2284</v>
      </c>
      <c r="N491" s="12">
        <v>38</v>
      </c>
      <c r="P491" s="12">
        <v>304</v>
      </c>
      <c r="Q491" s="12">
        <v>16296</v>
      </c>
    </row>
    <row r="492" spans="1:17" x14ac:dyDescent="0.3">
      <c r="B492" s="12" t="s">
        <v>100</v>
      </c>
      <c r="C492" s="12">
        <v>8</v>
      </c>
      <c r="D492" s="12">
        <v>4</v>
      </c>
      <c r="E492" s="12">
        <v>2</v>
      </c>
      <c r="F492" s="12">
        <v>2</v>
      </c>
      <c r="G492" s="13">
        <v>5</v>
      </c>
      <c r="H492" s="14">
        <v>0.63</v>
      </c>
      <c r="I492" s="12">
        <v>2378</v>
      </c>
      <c r="J492" s="12">
        <v>18265</v>
      </c>
      <c r="K492" s="23">
        <v>2283</v>
      </c>
      <c r="N492" s="12">
        <v>63</v>
      </c>
      <c r="P492" s="12">
        <v>504</v>
      </c>
      <c r="Q492" s="12">
        <v>19024</v>
      </c>
    </row>
    <row r="493" spans="1:17" x14ac:dyDescent="0.3">
      <c r="B493" s="12" t="s">
        <v>4</v>
      </c>
      <c r="C493" s="12">
        <v>2</v>
      </c>
      <c r="D493" s="12">
        <v>2</v>
      </c>
      <c r="E493" s="12">
        <v>0</v>
      </c>
      <c r="F493" s="12">
        <v>0</v>
      </c>
      <c r="G493" s="13">
        <v>2</v>
      </c>
      <c r="H493" s="14">
        <v>1</v>
      </c>
      <c r="I493" s="12">
        <v>2839</v>
      </c>
      <c r="J493" s="12">
        <v>4077</v>
      </c>
      <c r="K493" s="23">
        <v>2039</v>
      </c>
      <c r="N493" s="12">
        <v>100</v>
      </c>
      <c r="P493" s="12">
        <v>200</v>
      </c>
      <c r="Q493" s="12">
        <v>5678</v>
      </c>
    </row>
    <row r="494" spans="1:17" x14ac:dyDescent="0.3">
      <c r="A494" s="12" t="s">
        <v>141</v>
      </c>
      <c r="B494" s="12" t="s">
        <v>130</v>
      </c>
      <c r="C494" s="12">
        <v>1</v>
      </c>
      <c r="D494" s="12">
        <v>0</v>
      </c>
      <c r="E494" s="12">
        <v>0</v>
      </c>
      <c r="F494" s="12">
        <v>1</v>
      </c>
      <c r="G494" s="13">
        <v>0</v>
      </c>
      <c r="H494" s="14">
        <v>0</v>
      </c>
      <c r="J494" s="12">
        <v>2455</v>
      </c>
      <c r="K494" s="23">
        <v>2455</v>
      </c>
      <c r="L494" s="12">
        <v>2306</v>
      </c>
      <c r="N494" s="12">
        <v>0</v>
      </c>
      <c r="P494" s="12">
        <v>0</v>
      </c>
      <c r="Q494" s="12">
        <v>0</v>
      </c>
    </row>
    <row r="495" spans="1:17" x14ac:dyDescent="0.3">
      <c r="A495" s="12" t="s">
        <v>142</v>
      </c>
      <c r="B495" s="12" t="s">
        <v>130</v>
      </c>
      <c r="C495" s="12">
        <v>10</v>
      </c>
      <c r="D495" s="12">
        <v>2</v>
      </c>
      <c r="E495" s="12">
        <v>5</v>
      </c>
      <c r="F495" s="12">
        <v>3</v>
      </c>
      <c r="G495" s="13">
        <v>4.5</v>
      </c>
      <c r="H495" s="14">
        <v>0.45</v>
      </c>
      <c r="I495" s="12">
        <v>2285</v>
      </c>
      <c r="J495" s="12">
        <v>23209</v>
      </c>
      <c r="K495" s="23">
        <v>2321</v>
      </c>
      <c r="L495" s="12">
        <v>2300</v>
      </c>
      <c r="N495" s="12">
        <v>45</v>
      </c>
      <c r="P495" s="12">
        <v>450</v>
      </c>
      <c r="Q495" s="12">
        <v>22850</v>
      </c>
    </row>
    <row r="496" spans="1:17" x14ac:dyDescent="0.3">
      <c r="B496" s="12" t="s">
        <v>100</v>
      </c>
      <c r="C496" s="12">
        <v>2</v>
      </c>
      <c r="D496" s="12">
        <v>1</v>
      </c>
      <c r="E496" s="12">
        <v>0</v>
      </c>
      <c r="F496" s="12">
        <v>1</v>
      </c>
      <c r="G496" s="13">
        <v>1</v>
      </c>
      <c r="H496" s="14">
        <v>0.5</v>
      </c>
      <c r="I496" s="12">
        <v>2301</v>
      </c>
      <c r="J496" s="12">
        <v>4602</v>
      </c>
      <c r="K496" s="23">
        <v>2301</v>
      </c>
      <c r="N496" s="12">
        <v>50</v>
      </c>
      <c r="P496" s="12">
        <v>100</v>
      </c>
      <c r="Q496" s="12">
        <v>4602</v>
      </c>
    </row>
    <row r="497" spans="1:17" x14ac:dyDescent="0.3">
      <c r="B497" s="12" t="s">
        <v>4</v>
      </c>
      <c r="C497" s="12">
        <v>6</v>
      </c>
      <c r="D497" s="12">
        <v>6</v>
      </c>
      <c r="E497" s="12">
        <v>0</v>
      </c>
      <c r="F497" s="12">
        <v>0</v>
      </c>
      <c r="G497" s="13">
        <v>6</v>
      </c>
      <c r="H497" s="14">
        <v>1</v>
      </c>
      <c r="I497" s="12">
        <v>2856</v>
      </c>
      <c r="J497" s="12">
        <v>12337</v>
      </c>
      <c r="K497" s="23">
        <v>2056</v>
      </c>
      <c r="N497" s="12">
        <v>100</v>
      </c>
      <c r="P497" s="12">
        <v>600</v>
      </c>
      <c r="Q497" s="12">
        <v>17136</v>
      </c>
    </row>
    <row r="498" spans="1:17" x14ac:dyDescent="0.3">
      <c r="A498" s="12" t="s">
        <v>149</v>
      </c>
      <c r="B498" s="12" t="s">
        <v>156</v>
      </c>
      <c r="C498" s="12">
        <v>6</v>
      </c>
      <c r="D498" s="12">
        <v>1</v>
      </c>
      <c r="E498" s="12">
        <v>4</v>
      </c>
      <c r="F498" s="12">
        <v>1</v>
      </c>
      <c r="G498" s="13">
        <v>3</v>
      </c>
      <c r="H498" s="14">
        <v>0.5</v>
      </c>
      <c r="I498" s="12">
        <v>2371</v>
      </c>
      <c r="J498" s="12">
        <v>14225</v>
      </c>
      <c r="K498" s="23">
        <v>2371</v>
      </c>
      <c r="L498" s="12">
        <v>2139</v>
      </c>
      <c r="N498" s="12">
        <v>50</v>
      </c>
      <c r="P498" s="12">
        <v>300</v>
      </c>
      <c r="Q498" s="12">
        <v>14226</v>
      </c>
    </row>
    <row r="499" spans="1:17" x14ac:dyDescent="0.3">
      <c r="B499" s="12" t="s">
        <v>130</v>
      </c>
      <c r="C499" s="12">
        <v>6</v>
      </c>
      <c r="D499" s="12">
        <v>4</v>
      </c>
      <c r="E499" s="12">
        <v>1</v>
      </c>
      <c r="F499" s="12">
        <v>1</v>
      </c>
      <c r="G499" s="13">
        <v>4.5</v>
      </c>
      <c r="H499" s="14">
        <v>0.75</v>
      </c>
      <c r="I499" s="12">
        <v>2308</v>
      </c>
      <c r="J499" s="12">
        <v>12688</v>
      </c>
      <c r="K499" s="23">
        <v>2115</v>
      </c>
      <c r="N499" s="12">
        <v>75</v>
      </c>
      <c r="P499" s="12">
        <v>450</v>
      </c>
      <c r="Q499" s="12">
        <v>13848</v>
      </c>
    </row>
    <row r="500" spans="1:17" x14ac:dyDescent="0.3">
      <c r="B500" s="12" t="s">
        <v>4</v>
      </c>
      <c r="C500" s="12">
        <v>10</v>
      </c>
      <c r="D500" s="12">
        <v>7</v>
      </c>
      <c r="E500" s="12">
        <v>2</v>
      </c>
      <c r="F500" s="12">
        <v>1</v>
      </c>
      <c r="G500" s="13">
        <v>8</v>
      </c>
      <c r="H500" s="14">
        <v>0.8</v>
      </c>
      <c r="I500" s="12">
        <v>2329</v>
      </c>
      <c r="J500" s="12">
        <v>20887</v>
      </c>
      <c r="K500" s="23">
        <v>2089</v>
      </c>
      <c r="N500" s="12">
        <v>80</v>
      </c>
      <c r="P500" s="12">
        <v>800</v>
      </c>
      <c r="Q500" s="12">
        <v>23290</v>
      </c>
    </row>
    <row r="501" spans="1:17" x14ac:dyDescent="0.3">
      <c r="A501" s="12" t="s">
        <v>160</v>
      </c>
      <c r="B501" s="12" t="s">
        <v>156</v>
      </c>
      <c r="C501" s="12">
        <v>4</v>
      </c>
      <c r="D501" s="12">
        <v>0</v>
      </c>
      <c r="E501" s="12">
        <v>4</v>
      </c>
      <c r="F501" s="12">
        <v>0</v>
      </c>
      <c r="G501" s="13">
        <v>2</v>
      </c>
      <c r="H501" s="14">
        <v>0.5</v>
      </c>
      <c r="I501" s="12">
        <v>2317</v>
      </c>
      <c r="J501" s="12">
        <v>9267</v>
      </c>
      <c r="K501" s="23">
        <v>2317</v>
      </c>
      <c r="L501" s="12">
        <v>2288</v>
      </c>
      <c r="N501" s="12">
        <v>50</v>
      </c>
      <c r="P501" s="12">
        <v>200</v>
      </c>
      <c r="Q501" s="12">
        <v>9268</v>
      </c>
    </row>
    <row r="502" spans="1:17" x14ac:dyDescent="0.3">
      <c r="B502" s="12" t="s">
        <v>4</v>
      </c>
      <c r="C502" s="12">
        <v>7</v>
      </c>
      <c r="D502" s="12">
        <v>4</v>
      </c>
      <c r="E502" s="12">
        <v>2</v>
      </c>
      <c r="F502" s="12">
        <v>1</v>
      </c>
      <c r="G502" s="13">
        <v>5</v>
      </c>
      <c r="H502" s="14">
        <v>0.71</v>
      </c>
      <c r="I502" s="12">
        <v>2274</v>
      </c>
      <c r="J502" s="12">
        <v>14815</v>
      </c>
      <c r="K502" s="23">
        <v>2116</v>
      </c>
      <c r="N502" s="12">
        <v>71</v>
      </c>
      <c r="P502" s="12">
        <v>497</v>
      </c>
      <c r="Q502" s="12">
        <v>15918</v>
      </c>
    </row>
    <row r="503" spans="1:17" x14ac:dyDescent="0.3">
      <c r="A503" s="12" t="s">
        <v>173</v>
      </c>
      <c r="B503" s="12" t="s">
        <v>156</v>
      </c>
      <c r="C503" s="12">
        <v>4</v>
      </c>
      <c r="D503" s="12">
        <v>1</v>
      </c>
      <c r="E503" s="12">
        <v>0</v>
      </c>
      <c r="F503" s="12">
        <v>3</v>
      </c>
      <c r="G503" s="13">
        <v>1</v>
      </c>
      <c r="H503" s="14">
        <v>0.25</v>
      </c>
      <c r="I503" s="12">
        <v>2105</v>
      </c>
      <c r="J503" s="12">
        <v>9190</v>
      </c>
      <c r="K503" s="23">
        <v>2298</v>
      </c>
      <c r="L503" s="12">
        <v>2287</v>
      </c>
      <c r="N503" s="12">
        <v>25</v>
      </c>
      <c r="P503" s="12">
        <v>100</v>
      </c>
      <c r="Q503" s="12">
        <v>8420</v>
      </c>
    </row>
    <row r="504" spans="1:17" x14ac:dyDescent="0.3">
      <c r="B504" s="12" t="s">
        <v>4</v>
      </c>
      <c r="C504" s="12">
        <v>9</v>
      </c>
      <c r="D504" s="12">
        <v>5</v>
      </c>
      <c r="E504" s="12">
        <v>3</v>
      </c>
      <c r="F504" s="12">
        <v>1</v>
      </c>
      <c r="G504" s="13">
        <v>6.5</v>
      </c>
      <c r="H504" s="14">
        <v>0.72</v>
      </c>
      <c r="I504" s="12">
        <v>2260</v>
      </c>
      <c r="J504" s="12">
        <v>18844</v>
      </c>
      <c r="K504" s="23">
        <v>2094</v>
      </c>
      <c r="N504" s="12">
        <v>72</v>
      </c>
      <c r="P504" s="12">
        <v>648</v>
      </c>
      <c r="Q504" s="12">
        <v>20340</v>
      </c>
    </row>
    <row r="505" spans="1:17" x14ac:dyDescent="0.3">
      <c r="A505" s="12" t="s">
        <v>179</v>
      </c>
      <c r="B505" s="12" t="s">
        <v>156</v>
      </c>
      <c r="C505" s="12">
        <v>6</v>
      </c>
      <c r="D505" s="12">
        <v>1</v>
      </c>
      <c r="E505" s="12">
        <v>2</v>
      </c>
      <c r="F505" s="12">
        <v>3</v>
      </c>
      <c r="G505" s="13">
        <v>2</v>
      </c>
      <c r="H505" s="14">
        <v>0.33</v>
      </c>
      <c r="I505" s="12">
        <v>2244</v>
      </c>
      <c r="J505" s="12">
        <v>14212</v>
      </c>
      <c r="K505" s="23">
        <v>2369</v>
      </c>
      <c r="L505" s="12">
        <v>2299</v>
      </c>
      <c r="N505" s="12">
        <v>33</v>
      </c>
      <c r="P505" s="12">
        <v>198</v>
      </c>
      <c r="Q505" s="12">
        <v>13464</v>
      </c>
    </row>
    <row r="506" spans="1:17" x14ac:dyDescent="0.3">
      <c r="B506" s="12" t="s">
        <v>183</v>
      </c>
      <c r="C506" s="12">
        <v>6</v>
      </c>
      <c r="D506" s="12">
        <v>2</v>
      </c>
      <c r="E506" s="12">
        <v>3</v>
      </c>
      <c r="F506" s="12">
        <v>1</v>
      </c>
      <c r="G506" s="13">
        <v>3.5</v>
      </c>
      <c r="H506" s="14">
        <v>0.57999999999999996</v>
      </c>
      <c r="I506" s="12">
        <v>2181</v>
      </c>
      <c r="J506" s="12">
        <v>12743</v>
      </c>
      <c r="K506" s="23">
        <v>2124</v>
      </c>
      <c r="N506" s="12">
        <v>58</v>
      </c>
      <c r="P506" s="12">
        <v>348</v>
      </c>
      <c r="Q506" s="12">
        <v>13086</v>
      </c>
    </row>
    <row r="507" spans="1:17" x14ac:dyDescent="0.3">
      <c r="B507" s="12" t="s">
        <v>4</v>
      </c>
      <c r="C507" s="12">
        <v>9</v>
      </c>
      <c r="D507" s="12">
        <v>8</v>
      </c>
      <c r="E507" s="12">
        <v>0</v>
      </c>
      <c r="F507" s="12">
        <v>1</v>
      </c>
      <c r="G507" s="13">
        <v>8</v>
      </c>
      <c r="H507" s="14">
        <v>0.89</v>
      </c>
      <c r="I507" s="12">
        <v>2521</v>
      </c>
      <c r="J507" s="12">
        <v>19531</v>
      </c>
      <c r="K507" s="23">
        <v>2170</v>
      </c>
      <c r="N507" s="12">
        <v>89</v>
      </c>
      <c r="P507" s="12">
        <v>801</v>
      </c>
      <c r="Q507" s="12">
        <v>22689</v>
      </c>
    </row>
    <row r="508" spans="1:17" x14ac:dyDescent="0.3">
      <c r="C508" s="13">
        <v>236</v>
      </c>
      <c r="D508" s="13">
        <v>118</v>
      </c>
      <c r="E508" s="13">
        <v>59</v>
      </c>
      <c r="F508" s="13">
        <v>59</v>
      </c>
      <c r="G508" s="13">
        <v>147.5</v>
      </c>
      <c r="H508" s="24">
        <v>0.63</v>
      </c>
      <c r="I508" s="28">
        <v>2134</v>
      </c>
      <c r="J508" s="13">
        <v>481280</v>
      </c>
      <c r="K508" s="25">
        <v>2039</v>
      </c>
      <c r="P508" s="13">
        <v>14755</v>
      </c>
      <c r="Q508" s="13">
        <v>508438</v>
      </c>
    </row>
    <row r="509" spans="1:17" x14ac:dyDescent="0.3">
      <c r="C509" s="13"/>
      <c r="D509" s="13"/>
      <c r="E509" s="13"/>
      <c r="F509" s="13"/>
      <c r="G509" s="13"/>
      <c r="H509" s="24"/>
      <c r="J509" s="13"/>
      <c r="K509" s="25"/>
    </row>
    <row r="510" spans="1:17" x14ac:dyDescent="0.3">
      <c r="A510" s="22" t="s">
        <v>32</v>
      </c>
    </row>
    <row r="511" spans="1:17" x14ac:dyDescent="0.3">
      <c r="C511" s="12" t="s">
        <v>75</v>
      </c>
      <c r="D511" s="12" t="s">
        <v>76</v>
      </c>
      <c r="E511" s="12" t="s">
        <v>77</v>
      </c>
      <c r="F511" s="12" t="s">
        <v>75</v>
      </c>
      <c r="G511" s="12" t="s">
        <v>0</v>
      </c>
      <c r="H511" s="12" t="s">
        <v>5</v>
      </c>
      <c r="I511" s="12" t="s">
        <v>79</v>
      </c>
      <c r="J511" s="12" t="s">
        <v>14</v>
      </c>
      <c r="K511" s="12" t="s">
        <v>1</v>
      </c>
      <c r="L511" s="12" t="s">
        <v>78</v>
      </c>
      <c r="N511" s="12" t="s">
        <v>178</v>
      </c>
      <c r="P511" s="12" t="s">
        <v>185</v>
      </c>
      <c r="Q511" s="12" t="s">
        <v>186</v>
      </c>
    </row>
    <row r="512" spans="1:17" x14ac:dyDescent="0.3">
      <c r="A512" s="12" t="s">
        <v>13</v>
      </c>
      <c r="B512" s="12" t="s">
        <v>35</v>
      </c>
      <c r="C512" s="12">
        <v>7</v>
      </c>
      <c r="D512" s="12">
        <v>3</v>
      </c>
      <c r="E512" s="12">
        <v>1</v>
      </c>
      <c r="F512" s="12">
        <v>3</v>
      </c>
      <c r="G512" s="13">
        <v>3.5</v>
      </c>
      <c r="H512" s="14">
        <v>0.5</v>
      </c>
      <c r="I512" s="12">
        <v>1981</v>
      </c>
      <c r="J512" s="12">
        <v>13864</v>
      </c>
      <c r="K512" s="23">
        <v>1981</v>
      </c>
      <c r="L512" s="12">
        <v>1935</v>
      </c>
      <c r="N512" s="12">
        <v>50</v>
      </c>
      <c r="P512" s="12">
        <v>350</v>
      </c>
      <c r="Q512" s="12">
        <v>13867</v>
      </c>
    </row>
    <row r="513" spans="1:17" x14ac:dyDescent="0.3">
      <c r="B513" s="12" t="s">
        <v>4</v>
      </c>
      <c r="C513" s="12">
        <v>7</v>
      </c>
      <c r="D513" s="12">
        <v>2</v>
      </c>
      <c r="E513" s="12">
        <v>2</v>
      </c>
      <c r="F513" s="12">
        <v>3</v>
      </c>
      <c r="G513" s="13">
        <v>3</v>
      </c>
      <c r="H513" s="14">
        <v>0.43</v>
      </c>
      <c r="I513" s="12">
        <v>1810</v>
      </c>
      <c r="J513" s="12">
        <v>13659</v>
      </c>
      <c r="K513" s="23">
        <v>1951</v>
      </c>
      <c r="N513" s="12">
        <v>43</v>
      </c>
      <c r="P513" s="12">
        <v>301</v>
      </c>
      <c r="Q513" s="12">
        <v>12670</v>
      </c>
    </row>
    <row r="514" spans="1:17" x14ac:dyDescent="0.3">
      <c r="C514" s="13">
        <v>14</v>
      </c>
      <c r="D514" s="13">
        <v>5</v>
      </c>
      <c r="E514" s="13">
        <v>3</v>
      </c>
      <c r="F514" s="13">
        <v>6</v>
      </c>
      <c r="G514" s="13">
        <v>6.5</v>
      </c>
      <c r="H514" s="24">
        <v>0.46</v>
      </c>
      <c r="I514" s="26">
        <v>1937</v>
      </c>
      <c r="J514" s="13">
        <v>27523</v>
      </c>
      <c r="K514" s="25">
        <v>1966</v>
      </c>
      <c r="P514" s="13">
        <v>651</v>
      </c>
      <c r="Q514" s="13">
        <v>26537</v>
      </c>
    </row>
    <row r="515" spans="1:17" ht="15" customHeight="1" x14ac:dyDescent="0.3">
      <c r="C515" s="13"/>
      <c r="D515" s="13"/>
      <c r="E515" s="13"/>
      <c r="F515" s="13"/>
      <c r="G515" s="13"/>
      <c r="H515" s="24"/>
      <c r="I515" s="26"/>
      <c r="J515" s="13"/>
      <c r="K515" s="25"/>
    </row>
    <row r="516" spans="1:17" x14ac:dyDescent="0.3">
      <c r="A516" s="22" t="s">
        <v>20</v>
      </c>
    </row>
    <row r="517" spans="1:17" x14ac:dyDescent="0.3">
      <c r="C517" s="12" t="s">
        <v>75</v>
      </c>
      <c r="D517" s="12" t="s">
        <v>76</v>
      </c>
      <c r="E517" s="12" t="s">
        <v>77</v>
      </c>
      <c r="F517" s="12" t="s">
        <v>75</v>
      </c>
      <c r="G517" s="12" t="s">
        <v>0</v>
      </c>
      <c r="H517" s="12" t="s">
        <v>5</v>
      </c>
      <c r="I517" s="12" t="s">
        <v>79</v>
      </c>
      <c r="J517" s="12" t="s">
        <v>14</v>
      </c>
      <c r="K517" s="12" t="s">
        <v>1</v>
      </c>
      <c r="L517" s="12" t="s">
        <v>78</v>
      </c>
      <c r="N517" s="12" t="s">
        <v>178</v>
      </c>
      <c r="P517" s="12" t="s">
        <v>185</v>
      </c>
      <c r="Q517" s="12" t="s">
        <v>186</v>
      </c>
    </row>
    <row r="518" spans="1:17" x14ac:dyDescent="0.3">
      <c r="A518" s="12" t="s">
        <v>106</v>
      </c>
      <c r="B518" s="12" t="s">
        <v>2</v>
      </c>
      <c r="C518" s="12">
        <v>2</v>
      </c>
      <c r="D518" s="12">
        <v>0</v>
      </c>
      <c r="E518" s="12">
        <v>0</v>
      </c>
      <c r="F518" s="12">
        <v>2</v>
      </c>
      <c r="G518" s="13">
        <v>0</v>
      </c>
      <c r="H518" s="14">
        <v>0</v>
      </c>
      <c r="J518" s="12">
        <v>3019</v>
      </c>
      <c r="K518" s="23">
        <v>1510</v>
      </c>
      <c r="L518" s="12" t="s">
        <v>38</v>
      </c>
      <c r="N518" s="12">
        <v>0</v>
      </c>
      <c r="P518" s="12">
        <v>0</v>
      </c>
      <c r="Q518" s="12">
        <v>0</v>
      </c>
    </row>
    <row r="519" spans="1:17" x14ac:dyDescent="0.3">
      <c r="A519" s="12" t="s">
        <v>6</v>
      </c>
      <c r="B519" s="12" t="s">
        <v>2</v>
      </c>
      <c r="C519" s="12">
        <v>5</v>
      </c>
      <c r="D519" s="12">
        <v>2</v>
      </c>
      <c r="E519" s="12">
        <v>2</v>
      </c>
      <c r="F519" s="12">
        <v>1</v>
      </c>
      <c r="G519" s="13">
        <v>3</v>
      </c>
      <c r="H519" s="14">
        <v>0.6</v>
      </c>
      <c r="I519" s="12">
        <v>1482</v>
      </c>
      <c r="J519" s="12">
        <v>7049</v>
      </c>
      <c r="K519" s="23">
        <v>1410</v>
      </c>
      <c r="L519" s="12" t="s">
        <v>38</v>
      </c>
      <c r="N519" s="12">
        <v>60</v>
      </c>
      <c r="P519" s="12">
        <v>300</v>
      </c>
      <c r="Q519" s="12">
        <v>7410</v>
      </c>
    </row>
    <row r="520" spans="1:17" x14ac:dyDescent="0.3">
      <c r="A520" s="12" t="s">
        <v>7</v>
      </c>
      <c r="B520" s="12" t="s">
        <v>4</v>
      </c>
      <c r="C520" s="12">
        <v>1</v>
      </c>
      <c r="D520" s="12">
        <v>0</v>
      </c>
      <c r="E520" s="12">
        <v>0</v>
      </c>
      <c r="F520" s="12">
        <v>1</v>
      </c>
      <c r="G520" s="13">
        <v>0</v>
      </c>
      <c r="H520" s="14">
        <v>0</v>
      </c>
      <c r="J520" s="12">
        <v>1826</v>
      </c>
      <c r="K520" s="23">
        <v>1826</v>
      </c>
      <c r="L520" s="12" t="s">
        <v>38</v>
      </c>
      <c r="N520" s="12">
        <v>0</v>
      </c>
      <c r="P520" s="12">
        <v>0</v>
      </c>
      <c r="Q520" s="12">
        <v>0</v>
      </c>
    </row>
    <row r="521" spans="1:17" x14ac:dyDescent="0.3">
      <c r="B521" s="12" t="s">
        <v>2</v>
      </c>
      <c r="C521" s="12">
        <v>7</v>
      </c>
      <c r="D521" s="12">
        <v>0</v>
      </c>
      <c r="E521" s="12">
        <v>3</v>
      </c>
      <c r="F521" s="12">
        <v>4</v>
      </c>
      <c r="G521" s="13">
        <v>1.5</v>
      </c>
      <c r="H521" s="14">
        <v>0.21</v>
      </c>
      <c r="I521" s="12">
        <v>1209</v>
      </c>
      <c r="J521" s="12">
        <v>10075</v>
      </c>
      <c r="K521" s="23">
        <v>1439</v>
      </c>
      <c r="N521" s="12">
        <v>21</v>
      </c>
      <c r="P521" s="12">
        <v>147</v>
      </c>
      <c r="Q521" s="12">
        <v>8463</v>
      </c>
    </row>
    <row r="522" spans="1:17" x14ac:dyDescent="0.3">
      <c r="A522" s="12" t="s">
        <v>8</v>
      </c>
      <c r="B522" s="12" t="s">
        <v>2</v>
      </c>
      <c r="C522" s="12">
        <v>6</v>
      </c>
      <c r="D522" s="12">
        <v>1</v>
      </c>
      <c r="E522" s="12">
        <v>2</v>
      </c>
      <c r="F522" s="12">
        <v>3</v>
      </c>
      <c r="G522" s="13">
        <v>2</v>
      </c>
      <c r="H522" s="14">
        <v>0.33</v>
      </c>
      <c r="I522" s="12">
        <v>1376</v>
      </c>
      <c r="J522" s="12">
        <v>9003</v>
      </c>
      <c r="K522" s="23">
        <v>1501</v>
      </c>
      <c r="L522" s="12">
        <v>1384</v>
      </c>
      <c r="N522" s="12">
        <v>33</v>
      </c>
      <c r="P522" s="12">
        <v>198</v>
      </c>
      <c r="Q522" s="12">
        <v>8256</v>
      </c>
    </row>
    <row r="523" spans="1:17" x14ac:dyDescent="0.3">
      <c r="A523" s="12" t="s">
        <v>9</v>
      </c>
      <c r="B523" s="12" t="s">
        <v>2</v>
      </c>
      <c r="C523" s="12">
        <v>4</v>
      </c>
      <c r="D523" s="12">
        <v>0</v>
      </c>
      <c r="E523" s="12">
        <v>1</v>
      </c>
      <c r="F523" s="12">
        <v>3</v>
      </c>
      <c r="G523" s="13">
        <v>0.5</v>
      </c>
      <c r="H523" s="14">
        <v>0.13</v>
      </c>
      <c r="I523" s="12">
        <v>1274</v>
      </c>
      <c r="J523" s="12">
        <v>6382</v>
      </c>
      <c r="K523" s="23">
        <v>1596</v>
      </c>
      <c r="L523" s="12">
        <v>1383</v>
      </c>
      <c r="N523" s="12">
        <v>13</v>
      </c>
      <c r="P523" s="12">
        <v>52</v>
      </c>
      <c r="Q523" s="12">
        <v>5096</v>
      </c>
    </row>
    <row r="524" spans="1:17" x14ac:dyDescent="0.3">
      <c r="A524" s="12" t="s">
        <v>10</v>
      </c>
      <c r="B524" s="12" t="s">
        <v>2</v>
      </c>
      <c r="C524" s="12">
        <v>3</v>
      </c>
      <c r="D524" s="12">
        <v>2</v>
      </c>
      <c r="E524" s="12">
        <v>1</v>
      </c>
      <c r="F524" s="12">
        <v>0</v>
      </c>
      <c r="G524" s="13">
        <v>2.5</v>
      </c>
      <c r="H524" s="14">
        <v>0.83</v>
      </c>
      <c r="I524" s="12">
        <v>1523</v>
      </c>
      <c r="J524" s="12">
        <v>3750</v>
      </c>
      <c r="K524" s="23">
        <v>1250</v>
      </c>
      <c r="L524" s="12">
        <v>1372</v>
      </c>
      <c r="N524" s="12">
        <v>83</v>
      </c>
      <c r="P524" s="12">
        <v>249</v>
      </c>
      <c r="Q524" s="12">
        <v>4569</v>
      </c>
    </row>
    <row r="525" spans="1:17" x14ac:dyDescent="0.3">
      <c r="C525" s="13">
        <v>28</v>
      </c>
      <c r="D525" s="13">
        <v>5</v>
      </c>
      <c r="E525" s="13">
        <v>9</v>
      </c>
      <c r="F525" s="13">
        <v>14</v>
      </c>
      <c r="G525" s="13">
        <v>9.5</v>
      </c>
      <c r="H525" s="24">
        <v>0.34</v>
      </c>
      <c r="I525" s="26">
        <v>1351</v>
      </c>
      <c r="J525" s="13">
        <v>41104</v>
      </c>
      <c r="K525" s="25">
        <v>1468</v>
      </c>
      <c r="P525" s="13">
        <v>946</v>
      </c>
      <c r="Q525" s="13">
        <v>33794</v>
      </c>
    </row>
    <row r="526" spans="1:17" x14ac:dyDescent="0.3">
      <c r="C526" s="13"/>
      <c r="D526" s="13"/>
      <c r="E526" s="13"/>
      <c r="F526" s="13"/>
      <c r="G526" s="13"/>
      <c r="H526" s="24"/>
      <c r="I526" s="26"/>
      <c r="J526" s="13"/>
      <c r="K526" s="25"/>
    </row>
    <row r="527" spans="1:17" x14ac:dyDescent="0.3">
      <c r="A527" s="22" t="s">
        <v>143</v>
      </c>
      <c r="C527" s="13"/>
      <c r="D527" s="13"/>
      <c r="E527" s="13"/>
      <c r="F527" s="13"/>
      <c r="G527" s="13"/>
      <c r="H527" s="24"/>
      <c r="I527" s="26"/>
      <c r="J527" s="13"/>
      <c r="K527" s="25"/>
    </row>
    <row r="528" spans="1:17" x14ac:dyDescent="0.3">
      <c r="C528" s="12" t="s">
        <v>75</v>
      </c>
      <c r="D528" s="12" t="s">
        <v>76</v>
      </c>
      <c r="E528" s="12" t="s">
        <v>77</v>
      </c>
      <c r="F528" s="12" t="s">
        <v>75</v>
      </c>
      <c r="G528" s="12" t="s">
        <v>0</v>
      </c>
      <c r="H528" s="12" t="s">
        <v>5</v>
      </c>
      <c r="I528" s="12" t="s">
        <v>79</v>
      </c>
      <c r="J528" s="12" t="s">
        <v>14</v>
      </c>
      <c r="K528" s="12" t="s">
        <v>1</v>
      </c>
      <c r="L528" s="12" t="s">
        <v>78</v>
      </c>
      <c r="N528" s="12" t="s">
        <v>178</v>
      </c>
      <c r="P528" s="12" t="s">
        <v>185</v>
      </c>
      <c r="Q528" s="12" t="s">
        <v>186</v>
      </c>
    </row>
    <row r="529" spans="1:17" x14ac:dyDescent="0.3">
      <c r="A529" s="12" t="s">
        <v>142</v>
      </c>
      <c r="B529" s="12" t="s">
        <v>130</v>
      </c>
      <c r="C529" s="12">
        <v>10</v>
      </c>
      <c r="D529" s="12">
        <v>1</v>
      </c>
      <c r="E529" s="12">
        <v>7</v>
      </c>
      <c r="F529" s="12">
        <v>2</v>
      </c>
      <c r="G529" s="13">
        <v>4.5</v>
      </c>
      <c r="H529" s="14">
        <v>0.45</v>
      </c>
      <c r="I529" s="12">
        <v>2386</v>
      </c>
      <c r="J529" s="12">
        <v>24223</v>
      </c>
      <c r="K529" s="23">
        <v>2422</v>
      </c>
      <c r="L529" s="12">
        <v>2170</v>
      </c>
      <c r="N529" s="12">
        <v>45</v>
      </c>
      <c r="P529" s="12">
        <v>450</v>
      </c>
      <c r="Q529" s="12">
        <v>23860</v>
      </c>
    </row>
    <row r="530" spans="1:17" x14ac:dyDescent="0.3">
      <c r="B530" s="12" t="s">
        <v>100</v>
      </c>
      <c r="C530" s="12">
        <v>7</v>
      </c>
      <c r="D530" s="12">
        <v>3</v>
      </c>
      <c r="E530" s="12">
        <v>3</v>
      </c>
      <c r="F530" s="12">
        <v>1</v>
      </c>
      <c r="G530" s="13">
        <v>4.5</v>
      </c>
      <c r="H530" s="14">
        <v>0.64</v>
      </c>
      <c r="I530" s="12">
        <v>2228</v>
      </c>
      <c r="J530" s="12">
        <v>14884</v>
      </c>
      <c r="K530" s="23">
        <v>2126</v>
      </c>
      <c r="N530" s="12">
        <v>64</v>
      </c>
      <c r="P530" s="12">
        <v>448</v>
      </c>
      <c r="Q530" s="12">
        <v>15596</v>
      </c>
    </row>
    <row r="531" spans="1:17" x14ac:dyDescent="0.3">
      <c r="B531" s="12" t="s">
        <v>4</v>
      </c>
      <c r="C531" s="12">
        <v>2</v>
      </c>
      <c r="D531" s="12">
        <v>1</v>
      </c>
      <c r="E531" s="12">
        <v>1</v>
      </c>
      <c r="F531" s="12">
        <v>0</v>
      </c>
      <c r="G531" s="13">
        <v>1.5</v>
      </c>
      <c r="H531" s="14">
        <v>0.75</v>
      </c>
      <c r="I531" s="12">
        <v>2105</v>
      </c>
      <c r="J531" s="12">
        <v>3823</v>
      </c>
      <c r="K531" s="23">
        <v>1912</v>
      </c>
      <c r="N531" s="12">
        <v>75</v>
      </c>
      <c r="P531" s="12">
        <v>150</v>
      </c>
      <c r="Q531" s="12">
        <v>4210</v>
      </c>
    </row>
    <row r="532" spans="1:17" x14ac:dyDescent="0.3">
      <c r="A532" s="12" t="s">
        <v>149</v>
      </c>
      <c r="B532" s="12" t="s">
        <v>130</v>
      </c>
      <c r="C532" s="12">
        <v>5</v>
      </c>
      <c r="D532" s="12">
        <v>3</v>
      </c>
      <c r="E532" s="12">
        <v>2</v>
      </c>
      <c r="F532" s="12">
        <v>0</v>
      </c>
      <c r="G532" s="13">
        <v>4</v>
      </c>
      <c r="H532" s="14">
        <v>0.8</v>
      </c>
      <c r="I532" s="12">
        <v>2326</v>
      </c>
      <c r="J532" s="12">
        <v>10428</v>
      </c>
      <c r="K532" s="23">
        <v>2086</v>
      </c>
      <c r="L532" s="12">
        <v>2148</v>
      </c>
      <c r="N532" s="12">
        <v>80</v>
      </c>
      <c r="P532" s="12">
        <v>400</v>
      </c>
      <c r="Q532" s="12">
        <v>11630</v>
      </c>
    </row>
    <row r="533" spans="1:17" x14ac:dyDescent="0.3">
      <c r="B533" s="12" t="s">
        <v>100</v>
      </c>
      <c r="C533" s="12">
        <v>1</v>
      </c>
      <c r="D533" s="12">
        <v>0</v>
      </c>
      <c r="E533" s="12">
        <v>1</v>
      </c>
      <c r="F533" s="12">
        <v>0</v>
      </c>
      <c r="G533" s="13">
        <v>0.5</v>
      </c>
      <c r="H533" s="14">
        <v>0.5</v>
      </c>
      <c r="I533" s="12">
        <v>2136</v>
      </c>
      <c r="J533" s="12">
        <v>2136</v>
      </c>
      <c r="K533" s="23">
        <v>2136</v>
      </c>
      <c r="N533" s="12">
        <v>50</v>
      </c>
      <c r="P533" s="12">
        <v>50</v>
      </c>
      <c r="Q533" s="12">
        <v>2136</v>
      </c>
    </row>
    <row r="534" spans="1:17" x14ac:dyDescent="0.3">
      <c r="A534" s="12" t="s">
        <v>160</v>
      </c>
      <c r="B534" s="12" t="s">
        <v>130</v>
      </c>
      <c r="C534" s="12">
        <v>2</v>
      </c>
      <c r="D534" s="12">
        <v>1</v>
      </c>
      <c r="E534" s="12">
        <v>1</v>
      </c>
      <c r="F534" s="12">
        <v>0</v>
      </c>
      <c r="G534" s="13">
        <v>1.5</v>
      </c>
      <c r="H534" s="14">
        <v>0.75</v>
      </c>
      <c r="I534" s="12">
        <v>2239</v>
      </c>
      <c r="J534" s="12">
        <v>4091</v>
      </c>
      <c r="K534" s="23">
        <v>2046</v>
      </c>
      <c r="L534" s="12">
        <v>2166</v>
      </c>
      <c r="N534" s="12">
        <v>75</v>
      </c>
      <c r="P534" s="12">
        <v>150</v>
      </c>
      <c r="Q534" s="12">
        <v>4478</v>
      </c>
    </row>
    <row r="535" spans="1:17" x14ac:dyDescent="0.3">
      <c r="A535" s="12" t="s">
        <v>173</v>
      </c>
      <c r="B535" s="12" t="s">
        <v>100</v>
      </c>
      <c r="C535" s="12">
        <v>2</v>
      </c>
      <c r="D535" s="12">
        <v>2</v>
      </c>
      <c r="E535" s="12">
        <v>0</v>
      </c>
      <c r="F535" s="12">
        <v>0</v>
      </c>
      <c r="G535" s="13">
        <v>2</v>
      </c>
      <c r="H535" s="14">
        <v>1</v>
      </c>
      <c r="I535" s="12">
        <v>2697</v>
      </c>
      <c r="J535" s="12">
        <v>3793</v>
      </c>
      <c r="K535" s="23">
        <v>1897</v>
      </c>
      <c r="L535" s="12">
        <v>2166</v>
      </c>
      <c r="N535" s="12">
        <v>100</v>
      </c>
      <c r="P535" s="12">
        <v>200</v>
      </c>
      <c r="Q535" s="12">
        <v>5394</v>
      </c>
    </row>
    <row r="536" spans="1:17" x14ac:dyDescent="0.3">
      <c r="A536" s="12" t="s">
        <v>179</v>
      </c>
      <c r="B536" s="12" t="s">
        <v>100</v>
      </c>
      <c r="C536" s="12">
        <v>1</v>
      </c>
      <c r="D536" s="12">
        <v>1</v>
      </c>
      <c r="E536" s="12">
        <v>0</v>
      </c>
      <c r="F536" s="12">
        <v>0</v>
      </c>
      <c r="G536" s="13">
        <v>1</v>
      </c>
      <c r="H536" s="14">
        <v>1</v>
      </c>
      <c r="I536" s="12">
        <v>2866</v>
      </c>
      <c r="J536" s="12">
        <v>2066</v>
      </c>
      <c r="K536" s="23">
        <v>2066</v>
      </c>
      <c r="L536" s="12">
        <v>2171</v>
      </c>
      <c r="N536" s="12">
        <v>100</v>
      </c>
      <c r="P536" s="12">
        <v>100</v>
      </c>
      <c r="Q536" s="12">
        <v>2866</v>
      </c>
    </row>
    <row r="537" spans="1:17" x14ac:dyDescent="0.3">
      <c r="B537" s="12" t="s">
        <v>4</v>
      </c>
      <c r="C537" s="12">
        <v>2</v>
      </c>
      <c r="D537" s="12">
        <v>1</v>
      </c>
      <c r="E537" s="12">
        <v>1</v>
      </c>
      <c r="F537" s="12">
        <v>0</v>
      </c>
      <c r="G537" s="13">
        <v>1.5</v>
      </c>
      <c r="H537" s="14">
        <v>0.75</v>
      </c>
      <c r="I537" s="12">
        <v>2152</v>
      </c>
      <c r="J537" s="12">
        <v>3917</v>
      </c>
      <c r="K537" s="23">
        <v>1959</v>
      </c>
      <c r="N537" s="12">
        <v>75</v>
      </c>
      <c r="P537" s="12">
        <v>150</v>
      </c>
      <c r="Q537" s="12">
        <v>4304</v>
      </c>
    </row>
    <row r="538" spans="1:17" x14ac:dyDescent="0.3">
      <c r="C538" s="13">
        <v>32</v>
      </c>
      <c r="D538" s="13">
        <v>13</v>
      </c>
      <c r="E538" s="13">
        <v>16</v>
      </c>
      <c r="F538" s="13">
        <v>3</v>
      </c>
      <c r="G538" s="13">
        <v>21</v>
      </c>
      <c r="H538" s="24">
        <v>0.66</v>
      </c>
      <c r="I538" s="28">
        <v>2285</v>
      </c>
      <c r="J538" s="13">
        <v>69361</v>
      </c>
      <c r="K538" s="25">
        <v>2168</v>
      </c>
      <c r="P538" s="13">
        <v>2098</v>
      </c>
      <c r="Q538" s="13">
        <v>74474</v>
      </c>
    </row>
    <row r="539" spans="1:17" x14ac:dyDescent="0.3">
      <c r="C539" s="13"/>
      <c r="D539" s="13"/>
      <c r="E539" s="13"/>
      <c r="F539" s="13"/>
      <c r="G539" s="13"/>
      <c r="H539" s="24"/>
      <c r="I539" s="26"/>
      <c r="J539" s="13"/>
      <c r="K539" s="25"/>
    </row>
    <row r="540" spans="1:17" x14ac:dyDescent="0.3">
      <c r="A540" s="22" t="s">
        <v>146</v>
      </c>
      <c r="C540" s="13"/>
      <c r="D540" s="13"/>
      <c r="E540" s="13"/>
      <c r="F540" s="13"/>
      <c r="G540" s="13"/>
      <c r="H540" s="24"/>
      <c r="I540" s="26"/>
      <c r="J540" s="13"/>
      <c r="K540" s="25"/>
    </row>
    <row r="541" spans="1:17" x14ac:dyDescent="0.3">
      <c r="C541" s="12" t="s">
        <v>75</v>
      </c>
      <c r="D541" s="12" t="s">
        <v>76</v>
      </c>
      <c r="E541" s="12" t="s">
        <v>77</v>
      </c>
      <c r="F541" s="12" t="s">
        <v>75</v>
      </c>
      <c r="G541" s="12" t="s">
        <v>0</v>
      </c>
      <c r="H541" s="12" t="s">
        <v>5</v>
      </c>
      <c r="I541" s="12" t="s">
        <v>79</v>
      </c>
      <c r="J541" s="12" t="s">
        <v>14</v>
      </c>
      <c r="K541" s="12" t="s">
        <v>1</v>
      </c>
      <c r="L541" s="12" t="s">
        <v>78</v>
      </c>
      <c r="N541" s="12" t="s">
        <v>178</v>
      </c>
      <c r="P541" s="12" t="s">
        <v>185</v>
      </c>
      <c r="Q541" s="12" t="s">
        <v>186</v>
      </c>
    </row>
    <row r="542" spans="1:17" x14ac:dyDescent="0.3">
      <c r="A542" s="12" t="s">
        <v>142</v>
      </c>
      <c r="B542" s="12" t="s">
        <v>2</v>
      </c>
      <c r="C542" s="12">
        <v>3</v>
      </c>
      <c r="D542" s="12">
        <v>3</v>
      </c>
      <c r="E542" s="12">
        <v>0</v>
      </c>
      <c r="F542" s="12">
        <v>0</v>
      </c>
      <c r="G542" s="13">
        <v>3</v>
      </c>
      <c r="H542" s="14">
        <v>1</v>
      </c>
      <c r="I542" s="12">
        <v>2050</v>
      </c>
      <c r="J542" s="12">
        <v>3750</v>
      </c>
      <c r="K542" s="23">
        <v>1250</v>
      </c>
      <c r="L542" s="12">
        <v>1073</v>
      </c>
      <c r="N542" s="12">
        <v>100</v>
      </c>
      <c r="P542" s="12">
        <v>300</v>
      </c>
      <c r="Q542" s="12">
        <v>6150</v>
      </c>
    </row>
    <row r="543" spans="1:17" x14ac:dyDescent="0.3">
      <c r="A543" s="12" t="s">
        <v>149</v>
      </c>
      <c r="B543" s="12" t="s">
        <v>2</v>
      </c>
      <c r="C543" s="12">
        <v>5</v>
      </c>
      <c r="D543" s="12">
        <v>1</v>
      </c>
      <c r="E543" s="12">
        <v>2</v>
      </c>
      <c r="F543" s="12">
        <v>2</v>
      </c>
      <c r="G543" s="13">
        <v>2</v>
      </c>
      <c r="H543" s="14">
        <v>0.4</v>
      </c>
      <c r="I543" s="12">
        <v>1178</v>
      </c>
      <c r="J543" s="12">
        <v>6250</v>
      </c>
      <c r="K543" s="23">
        <v>1250</v>
      </c>
      <c r="L543" s="12">
        <v>1063</v>
      </c>
      <c r="N543" s="12">
        <v>40</v>
      </c>
      <c r="P543" s="12">
        <v>200</v>
      </c>
      <c r="Q543" s="12">
        <v>5890</v>
      </c>
    </row>
    <row r="544" spans="1:17" x14ac:dyDescent="0.3">
      <c r="A544" s="12" t="s">
        <v>160</v>
      </c>
      <c r="B544" s="12" t="s">
        <v>2</v>
      </c>
      <c r="C544" s="12">
        <v>4</v>
      </c>
      <c r="D544" s="12">
        <v>0</v>
      </c>
      <c r="E544" s="12">
        <v>0</v>
      </c>
      <c r="F544" s="12">
        <v>4</v>
      </c>
      <c r="G544" s="13">
        <v>0</v>
      </c>
      <c r="H544" s="14">
        <v>0</v>
      </c>
      <c r="J544" s="12">
        <v>6442</v>
      </c>
      <c r="K544" s="23">
        <v>1611</v>
      </c>
      <c r="L544" s="12">
        <v>1061</v>
      </c>
      <c r="N544" s="12">
        <v>0</v>
      </c>
      <c r="P544" s="12">
        <v>0</v>
      </c>
      <c r="Q544" s="12">
        <v>0</v>
      </c>
    </row>
    <row r="545" spans="1:17" x14ac:dyDescent="0.3">
      <c r="B545" s="12" t="s">
        <v>3</v>
      </c>
      <c r="C545" s="12">
        <v>8</v>
      </c>
      <c r="D545" s="12">
        <v>7</v>
      </c>
      <c r="E545" s="12">
        <v>0</v>
      </c>
      <c r="F545" s="12">
        <v>1</v>
      </c>
      <c r="G545" s="13">
        <v>7</v>
      </c>
      <c r="H545" s="14">
        <v>0.88</v>
      </c>
      <c r="I545" s="12">
        <v>1710</v>
      </c>
      <c r="J545" s="12">
        <v>10988</v>
      </c>
      <c r="K545" s="23">
        <v>1374</v>
      </c>
      <c r="N545" s="12">
        <v>88</v>
      </c>
      <c r="P545" s="12">
        <v>704</v>
      </c>
      <c r="Q545" s="12">
        <v>13680</v>
      </c>
    </row>
    <row r="546" spans="1:17" x14ac:dyDescent="0.3">
      <c r="A546" s="12" t="s">
        <v>173</v>
      </c>
      <c r="B546" s="12" t="s">
        <v>2</v>
      </c>
      <c r="C546" s="12">
        <v>3</v>
      </c>
      <c r="D546" s="12">
        <v>0</v>
      </c>
      <c r="E546" s="12">
        <v>0</v>
      </c>
      <c r="F546" s="12">
        <v>3</v>
      </c>
      <c r="G546" s="13">
        <v>0</v>
      </c>
      <c r="H546" s="14">
        <v>0</v>
      </c>
      <c r="J546" s="12">
        <v>5129</v>
      </c>
      <c r="K546" s="23">
        <v>1710</v>
      </c>
      <c r="L546" s="12">
        <v>1514</v>
      </c>
      <c r="N546" s="12">
        <v>0</v>
      </c>
      <c r="P546" s="12">
        <v>0</v>
      </c>
      <c r="Q546" s="12">
        <v>0</v>
      </c>
    </row>
    <row r="547" spans="1:17" x14ac:dyDescent="0.3">
      <c r="B547" s="12" t="s">
        <v>3</v>
      </c>
      <c r="C547" s="12">
        <v>4</v>
      </c>
      <c r="D547" s="12">
        <v>3</v>
      </c>
      <c r="E547" s="12">
        <v>0</v>
      </c>
      <c r="F547" s="12">
        <v>1</v>
      </c>
      <c r="G547" s="13">
        <v>3</v>
      </c>
      <c r="H547" s="14">
        <v>0.75</v>
      </c>
      <c r="I547" s="12">
        <v>1548</v>
      </c>
      <c r="J547" s="12">
        <v>5419</v>
      </c>
      <c r="K547" s="23">
        <v>1355</v>
      </c>
      <c r="N547" s="12">
        <v>75</v>
      </c>
      <c r="P547" s="12">
        <v>300</v>
      </c>
      <c r="Q547" s="12">
        <v>6192</v>
      </c>
    </row>
    <row r="548" spans="1:17" x14ac:dyDescent="0.3">
      <c r="A548" s="12" t="s">
        <v>179</v>
      </c>
      <c r="B548" s="12" t="s">
        <v>2</v>
      </c>
      <c r="C548" s="12">
        <v>2</v>
      </c>
      <c r="D548" s="12">
        <v>0</v>
      </c>
      <c r="E548" s="12">
        <v>0</v>
      </c>
      <c r="F548" s="12">
        <v>2</v>
      </c>
      <c r="G548" s="13">
        <v>0</v>
      </c>
      <c r="H548" s="14">
        <v>0</v>
      </c>
      <c r="J548" s="12">
        <v>3051</v>
      </c>
      <c r="K548" s="23">
        <v>1526</v>
      </c>
      <c r="L548" s="12">
        <v>1494</v>
      </c>
      <c r="N548" s="12">
        <v>0</v>
      </c>
      <c r="P548" s="12">
        <v>0</v>
      </c>
      <c r="Q548" s="12">
        <v>0</v>
      </c>
    </row>
    <row r="549" spans="1:17" x14ac:dyDescent="0.3">
      <c r="B549" s="12" t="s">
        <v>3</v>
      </c>
      <c r="C549" s="12">
        <v>7</v>
      </c>
      <c r="D549" s="12">
        <v>1</v>
      </c>
      <c r="E549" s="12">
        <v>3</v>
      </c>
      <c r="F549" s="12">
        <v>3</v>
      </c>
      <c r="G549" s="13">
        <v>2.5</v>
      </c>
      <c r="H549" s="14">
        <v>0.36</v>
      </c>
      <c r="I549" s="12">
        <v>1333</v>
      </c>
      <c r="J549" s="12">
        <v>10043</v>
      </c>
      <c r="K549" s="23">
        <v>1435</v>
      </c>
      <c r="N549" s="12">
        <v>36</v>
      </c>
      <c r="P549" s="12">
        <v>252</v>
      </c>
      <c r="Q549" s="12">
        <v>9331</v>
      </c>
    </row>
    <row r="550" spans="1:17" x14ac:dyDescent="0.3">
      <c r="C550" s="13">
        <v>36</v>
      </c>
      <c r="D550" s="13">
        <v>15</v>
      </c>
      <c r="E550" s="13">
        <v>5</v>
      </c>
      <c r="F550" s="13">
        <v>16</v>
      </c>
      <c r="G550" s="13">
        <v>17.5</v>
      </c>
      <c r="H550" s="24">
        <v>0.49</v>
      </c>
      <c r="I550" s="15">
        <v>1412</v>
      </c>
      <c r="J550" s="13">
        <v>51072</v>
      </c>
      <c r="K550" s="25">
        <v>1419</v>
      </c>
      <c r="P550" s="13">
        <v>1756</v>
      </c>
      <c r="Q550" s="13">
        <v>41243</v>
      </c>
    </row>
    <row r="551" spans="1:17" x14ac:dyDescent="0.3">
      <c r="C551" s="13"/>
      <c r="D551" s="13"/>
      <c r="E551" s="13"/>
      <c r="F551" s="13"/>
      <c r="G551" s="13"/>
      <c r="H551" s="24"/>
      <c r="I551" s="26"/>
      <c r="J551" s="13"/>
      <c r="K551" s="25"/>
    </row>
    <row r="552" spans="1:17" x14ac:dyDescent="0.3">
      <c r="A552" s="22" t="s">
        <v>17</v>
      </c>
    </row>
    <row r="553" spans="1:17" x14ac:dyDescent="0.3">
      <c r="C553" s="12" t="s">
        <v>75</v>
      </c>
      <c r="D553" s="12" t="s">
        <v>76</v>
      </c>
      <c r="E553" s="12" t="s">
        <v>77</v>
      </c>
      <c r="F553" s="12" t="s">
        <v>75</v>
      </c>
      <c r="G553" s="12" t="s">
        <v>0</v>
      </c>
      <c r="H553" s="12" t="s">
        <v>5</v>
      </c>
      <c r="I553" s="12" t="s">
        <v>79</v>
      </c>
      <c r="J553" s="12" t="s">
        <v>14</v>
      </c>
      <c r="K553" s="12" t="s">
        <v>1</v>
      </c>
      <c r="L553" s="12" t="s">
        <v>78</v>
      </c>
      <c r="N553" s="12" t="s">
        <v>178</v>
      </c>
      <c r="P553" s="12" t="s">
        <v>185</v>
      </c>
      <c r="Q553" s="12" t="s">
        <v>186</v>
      </c>
    </row>
    <row r="554" spans="1:17" x14ac:dyDescent="0.3">
      <c r="A554" s="12" t="s">
        <v>13</v>
      </c>
      <c r="B554" s="12" t="s">
        <v>3</v>
      </c>
      <c r="C554" s="12">
        <v>1</v>
      </c>
      <c r="D554" s="12">
        <v>0</v>
      </c>
      <c r="E554" s="12">
        <v>0</v>
      </c>
      <c r="F554" s="12">
        <v>1</v>
      </c>
      <c r="G554" s="13">
        <v>0</v>
      </c>
      <c r="H554" s="14">
        <v>0</v>
      </c>
      <c r="J554" s="12">
        <v>1786</v>
      </c>
      <c r="K554" s="23">
        <v>1786</v>
      </c>
      <c r="L554" s="12" t="s">
        <v>38</v>
      </c>
      <c r="N554" s="12">
        <v>0</v>
      </c>
      <c r="P554" s="12">
        <v>0</v>
      </c>
      <c r="Q554" s="12">
        <v>0</v>
      </c>
    </row>
    <row r="555" spans="1:17" x14ac:dyDescent="0.3">
      <c r="C555" s="13">
        <v>1</v>
      </c>
      <c r="D555" s="13">
        <v>0</v>
      </c>
      <c r="E555" s="13">
        <v>0</v>
      </c>
      <c r="F555" s="13">
        <v>1</v>
      </c>
      <c r="G555" s="13">
        <v>0</v>
      </c>
      <c r="H555" s="24">
        <v>0</v>
      </c>
      <c r="J555" s="13">
        <v>1786</v>
      </c>
      <c r="K555" s="25">
        <v>1786</v>
      </c>
      <c r="P555" s="13">
        <v>0</v>
      </c>
      <c r="Q555" s="13">
        <v>0</v>
      </c>
    </row>
    <row r="556" spans="1:17" x14ac:dyDescent="0.3">
      <c r="C556" s="13"/>
      <c r="D556" s="13"/>
      <c r="E556" s="13"/>
      <c r="F556" s="13"/>
      <c r="G556" s="13"/>
      <c r="H556" s="24"/>
      <c r="J556" s="13"/>
      <c r="K556" s="25"/>
    </row>
    <row r="557" spans="1:17" x14ac:dyDescent="0.3">
      <c r="A557" s="22" t="s">
        <v>51</v>
      </c>
      <c r="C557" s="13"/>
      <c r="D557" s="13"/>
      <c r="E557" s="13"/>
      <c r="F557" s="13"/>
      <c r="G557" s="13"/>
      <c r="H557" s="24"/>
      <c r="I557" s="26"/>
      <c r="J557" s="13"/>
      <c r="K557" s="25"/>
    </row>
    <row r="558" spans="1:17" x14ac:dyDescent="0.3">
      <c r="C558" s="12" t="s">
        <v>75</v>
      </c>
      <c r="D558" s="12" t="s">
        <v>76</v>
      </c>
      <c r="E558" s="12" t="s">
        <v>77</v>
      </c>
      <c r="F558" s="12" t="s">
        <v>75</v>
      </c>
      <c r="G558" s="12" t="s">
        <v>0</v>
      </c>
      <c r="H558" s="12" t="s">
        <v>5</v>
      </c>
      <c r="I558" s="12" t="s">
        <v>79</v>
      </c>
      <c r="J558" s="12" t="s">
        <v>14</v>
      </c>
      <c r="K558" s="12" t="s">
        <v>1</v>
      </c>
      <c r="L558" s="12" t="s">
        <v>78</v>
      </c>
      <c r="N558" s="12" t="s">
        <v>178</v>
      </c>
      <c r="P558" s="12" t="s">
        <v>185</v>
      </c>
      <c r="Q558" s="12" t="s">
        <v>186</v>
      </c>
    </row>
    <row r="559" spans="1:17" x14ac:dyDescent="0.3">
      <c r="A559" s="12" t="s">
        <v>106</v>
      </c>
      <c r="B559" s="12" t="s">
        <v>4</v>
      </c>
      <c r="C559" s="12">
        <v>8</v>
      </c>
      <c r="D559" s="12">
        <v>3</v>
      </c>
      <c r="E559" s="12">
        <v>2</v>
      </c>
      <c r="F559" s="12">
        <v>3</v>
      </c>
      <c r="G559" s="13">
        <v>4</v>
      </c>
      <c r="H559" s="14">
        <v>0.5</v>
      </c>
      <c r="I559" s="12">
        <v>1685</v>
      </c>
      <c r="J559" s="12">
        <v>13483</v>
      </c>
      <c r="K559" s="23">
        <v>1685</v>
      </c>
      <c r="L559" s="12">
        <v>1759</v>
      </c>
      <c r="N559" s="12">
        <v>50</v>
      </c>
      <c r="P559" s="12">
        <v>400</v>
      </c>
      <c r="Q559" s="12">
        <v>13480</v>
      </c>
    </row>
    <row r="560" spans="1:17" x14ac:dyDescent="0.3">
      <c r="B560" s="12" t="s">
        <v>2</v>
      </c>
      <c r="C560" s="12">
        <v>5</v>
      </c>
      <c r="D560" s="12">
        <v>3</v>
      </c>
      <c r="E560" s="12">
        <v>2</v>
      </c>
      <c r="F560" s="12">
        <v>0</v>
      </c>
      <c r="G560" s="13">
        <v>4</v>
      </c>
      <c r="H560" s="14">
        <v>0.8</v>
      </c>
      <c r="I560" s="12">
        <v>1712</v>
      </c>
      <c r="J560" s="12">
        <v>7361</v>
      </c>
      <c r="K560" s="23">
        <v>1472</v>
      </c>
      <c r="N560" s="12">
        <v>80</v>
      </c>
      <c r="P560" s="12">
        <v>400</v>
      </c>
      <c r="Q560" s="12">
        <v>8560</v>
      </c>
    </row>
    <row r="561" spans="1:17" x14ac:dyDescent="0.3">
      <c r="A561" s="12" t="s">
        <v>6</v>
      </c>
      <c r="B561" s="12" t="s">
        <v>4</v>
      </c>
      <c r="C561" s="12">
        <v>11</v>
      </c>
      <c r="D561" s="12">
        <v>3</v>
      </c>
      <c r="E561" s="12">
        <v>4</v>
      </c>
      <c r="F561" s="12">
        <v>4</v>
      </c>
      <c r="G561" s="13">
        <v>5</v>
      </c>
      <c r="H561" s="14">
        <v>0.45</v>
      </c>
      <c r="I561" s="12">
        <v>1860</v>
      </c>
      <c r="J561" s="12">
        <v>20858</v>
      </c>
      <c r="K561" s="23">
        <v>1896</v>
      </c>
      <c r="L561" s="12">
        <v>1747</v>
      </c>
      <c r="N561" s="12">
        <v>45</v>
      </c>
      <c r="P561" s="12">
        <v>495</v>
      </c>
      <c r="Q561" s="12">
        <v>20460</v>
      </c>
    </row>
    <row r="562" spans="1:17" x14ac:dyDescent="0.3">
      <c r="A562" s="12" t="s">
        <v>7</v>
      </c>
      <c r="B562" s="12" t="s">
        <v>4</v>
      </c>
      <c r="C562" s="12">
        <v>11</v>
      </c>
      <c r="D562" s="12">
        <v>1</v>
      </c>
      <c r="E562" s="12">
        <v>2</v>
      </c>
      <c r="F562" s="12">
        <v>8</v>
      </c>
      <c r="G562" s="13">
        <v>2</v>
      </c>
      <c r="H562" s="14">
        <v>0.18</v>
      </c>
      <c r="I562" s="12">
        <v>1666</v>
      </c>
      <c r="J562" s="12">
        <v>21203</v>
      </c>
      <c r="K562" s="23">
        <v>1928</v>
      </c>
      <c r="L562" s="12">
        <v>1773</v>
      </c>
      <c r="N562" s="12">
        <v>18</v>
      </c>
      <c r="P562" s="12">
        <v>198</v>
      </c>
      <c r="Q562" s="12">
        <v>18326</v>
      </c>
    </row>
    <row r="563" spans="1:17" x14ac:dyDescent="0.3">
      <c r="A563" s="12" t="s">
        <v>8</v>
      </c>
      <c r="B563" s="12" t="s">
        <v>4</v>
      </c>
      <c r="C563" s="12">
        <v>10</v>
      </c>
      <c r="D563" s="12">
        <v>2</v>
      </c>
      <c r="E563" s="12">
        <v>6</v>
      </c>
      <c r="F563" s="12">
        <v>2</v>
      </c>
      <c r="G563" s="13">
        <v>5</v>
      </c>
      <c r="H563" s="14">
        <v>0.5</v>
      </c>
      <c r="I563" s="12">
        <v>1751</v>
      </c>
      <c r="J563" s="12">
        <v>17512</v>
      </c>
      <c r="K563" s="23">
        <v>1751</v>
      </c>
      <c r="L563" s="12">
        <v>1755</v>
      </c>
      <c r="N563" s="12">
        <v>50</v>
      </c>
      <c r="P563" s="12">
        <v>500</v>
      </c>
      <c r="Q563" s="12">
        <v>17510</v>
      </c>
    </row>
    <row r="564" spans="1:17" x14ac:dyDescent="0.3">
      <c r="B564" s="12" t="s">
        <v>2</v>
      </c>
      <c r="C564" s="12">
        <v>1</v>
      </c>
      <c r="D564" s="12">
        <v>1</v>
      </c>
      <c r="E564" s="12">
        <v>0</v>
      </c>
      <c r="F564" s="12">
        <v>0</v>
      </c>
      <c r="G564" s="13">
        <v>1</v>
      </c>
      <c r="H564" s="14">
        <v>1</v>
      </c>
      <c r="I564" s="12">
        <v>2673</v>
      </c>
      <c r="J564" s="12">
        <v>1873</v>
      </c>
      <c r="K564" s="23">
        <v>1873</v>
      </c>
      <c r="N564" s="12">
        <v>100</v>
      </c>
      <c r="P564" s="12">
        <v>100</v>
      </c>
      <c r="Q564" s="12">
        <v>2673</v>
      </c>
    </row>
    <row r="565" spans="1:17" x14ac:dyDescent="0.3">
      <c r="A565" s="12" t="s">
        <v>9</v>
      </c>
      <c r="B565" s="12" t="s">
        <v>4</v>
      </c>
      <c r="C565" s="12">
        <v>9</v>
      </c>
      <c r="D565" s="12">
        <v>3</v>
      </c>
      <c r="E565" s="12">
        <v>5</v>
      </c>
      <c r="F565" s="12">
        <v>1</v>
      </c>
      <c r="G565" s="13">
        <v>5.5</v>
      </c>
      <c r="H565" s="14">
        <v>0.61</v>
      </c>
      <c r="I565" s="12">
        <v>1714</v>
      </c>
      <c r="J565" s="12">
        <v>14704</v>
      </c>
      <c r="K565" s="23">
        <v>1634</v>
      </c>
      <c r="L565" s="12">
        <v>1764</v>
      </c>
      <c r="N565" s="12">
        <v>61</v>
      </c>
      <c r="P565" s="12">
        <v>549</v>
      </c>
      <c r="Q565" s="12">
        <v>15426</v>
      </c>
    </row>
    <row r="566" spans="1:17" x14ac:dyDescent="0.3">
      <c r="A566" s="12" t="s">
        <v>10</v>
      </c>
      <c r="B566" s="12" t="s">
        <v>4</v>
      </c>
      <c r="C566" s="12">
        <v>11</v>
      </c>
      <c r="D566" s="12">
        <v>4</v>
      </c>
      <c r="E566" s="12">
        <v>5</v>
      </c>
      <c r="F566" s="12">
        <v>2</v>
      </c>
      <c r="G566" s="13">
        <v>6.5</v>
      </c>
      <c r="H566" s="14">
        <v>0.59</v>
      </c>
      <c r="I566" s="12">
        <v>1959</v>
      </c>
      <c r="J566" s="12">
        <v>20839</v>
      </c>
      <c r="K566" s="23">
        <v>1894</v>
      </c>
      <c r="L566" s="12">
        <v>1753</v>
      </c>
      <c r="N566" s="12">
        <v>59</v>
      </c>
      <c r="P566" s="12">
        <v>649</v>
      </c>
      <c r="Q566" s="12">
        <v>21549</v>
      </c>
    </row>
    <row r="567" spans="1:17" x14ac:dyDescent="0.3">
      <c r="A567" s="12" t="s">
        <v>11</v>
      </c>
      <c r="B567" s="12" t="s">
        <v>4</v>
      </c>
      <c r="C567" s="12">
        <v>9</v>
      </c>
      <c r="D567" s="12">
        <v>0</v>
      </c>
      <c r="E567" s="12">
        <v>3</v>
      </c>
      <c r="F567" s="12">
        <v>6</v>
      </c>
      <c r="G567" s="13">
        <v>1.5</v>
      </c>
      <c r="H567" s="14">
        <v>0.17</v>
      </c>
      <c r="I567" s="12">
        <v>1758</v>
      </c>
      <c r="J567" s="12">
        <v>18281</v>
      </c>
      <c r="K567" s="23">
        <v>2031</v>
      </c>
      <c r="L567" s="12">
        <v>1799</v>
      </c>
      <c r="N567" s="12">
        <v>17</v>
      </c>
      <c r="P567" s="12">
        <v>153</v>
      </c>
      <c r="Q567" s="12">
        <v>15822</v>
      </c>
    </row>
    <row r="568" spans="1:17" x14ac:dyDescent="0.3">
      <c r="A568" s="12" t="s">
        <v>12</v>
      </c>
      <c r="B568" s="12" t="s">
        <v>4</v>
      </c>
      <c r="C568" s="12">
        <v>10</v>
      </c>
      <c r="D568" s="12">
        <v>4</v>
      </c>
      <c r="E568" s="12">
        <v>3</v>
      </c>
      <c r="F568" s="12">
        <v>3</v>
      </c>
      <c r="G568" s="13">
        <v>5.5</v>
      </c>
      <c r="H568" s="14">
        <v>0.55000000000000004</v>
      </c>
      <c r="I568" s="12">
        <v>1943</v>
      </c>
      <c r="J568" s="12">
        <v>19069</v>
      </c>
      <c r="K568" s="23">
        <v>1907</v>
      </c>
      <c r="L568" s="12">
        <v>1797</v>
      </c>
      <c r="N568" s="12">
        <v>55</v>
      </c>
      <c r="P568" s="12">
        <v>550</v>
      </c>
      <c r="Q568" s="12">
        <v>19430</v>
      </c>
    </row>
    <row r="569" spans="1:17" x14ac:dyDescent="0.3">
      <c r="A569" s="12" t="s">
        <v>13</v>
      </c>
      <c r="B569" s="12" t="s">
        <v>4</v>
      </c>
      <c r="C569" s="12">
        <v>10</v>
      </c>
      <c r="D569" s="12">
        <v>3</v>
      </c>
      <c r="E569" s="12">
        <v>4</v>
      </c>
      <c r="F569" s="12">
        <v>3</v>
      </c>
      <c r="G569" s="13">
        <v>5</v>
      </c>
      <c r="H569" s="14">
        <v>0.5</v>
      </c>
      <c r="I569" s="12">
        <v>1679</v>
      </c>
      <c r="J569" s="12">
        <v>16791</v>
      </c>
      <c r="K569" s="23">
        <v>1679</v>
      </c>
      <c r="L569" s="12">
        <v>1901</v>
      </c>
      <c r="N569" s="12">
        <v>50</v>
      </c>
      <c r="P569" s="12">
        <v>500</v>
      </c>
      <c r="Q569" s="12">
        <v>16790</v>
      </c>
    </row>
    <row r="570" spans="1:17" x14ac:dyDescent="0.3">
      <c r="B570" s="12" t="s">
        <v>2</v>
      </c>
      <c r="C570" s="12">
        <v>2</v>
      </c>
      <c r="D570" s="12">
        <v>0</v>
      </c>
      <c r="E570" s="12">
        <v>1</v>
      </c>
      <c r="F570" s="12">
        <v>1</v>
      </c>
      <c r="G570" s="13">
        <v>0.5</v>
      </c>
      <c r="H570" s="14">
        <v>0.25</v>
      </c>
      <c r="I570" s="12">
        <v>1798</v>
      </c>
      <c r="J570" s="12">
        <v>3981</v>
      </c>
      <c r="K570" s="23">
        <v>1991</v>
      </c>
      <c r="N570" s="12">
        <v>25</v>
      </c>
      <c r="P570" s="12">
        <v>50</v>
      </c>
      <c r="Q570" s="12">
        <v>3596</v>
      </c>
    </row>
    <row r="571" spans="1:17" x14ac:dyDescent="0.3">
      <c r="A571" s="12" t="s">
        <v>81</v>
      </c>
      <c r="B571" s="12" t="s">
        <v>4</v>
      </c>
      <c r="C571" s="12">
        <v>10</v>
      </c>
      <c r="D571" s="12">
        <v>0</v>
      </c>
      <c r="E571" s="12">
        <v>7</v>
      </c>
      <c r="F571" s="12">
        <v>3</v>
      </c>
      <c r="G571" s="13">
        <v>3.5</v>
      </c>
      <c r="H571" s="14">
        <v>0.35</v>
      </c>
      <c r="I571" s="12">
        <v>1742</v>
      </c>
      <c r="J571" s="12">
        <v>18515</v>
      </c>
      <c r="K571" s="23">
        <v>1852</v>
      </c>
      <c r="L571" s="12">
        <v>1866</v>
      </c>
      <c r="N571" s="12">
        <v>35</v>
      </c>
      <c r="P571" s="12">
        <v>350</v>
      </c>
      <c r="Q571" s="12">
        <v>17420</v>
      </c>
    </row>
    <row r="572" spans="1:17" x14ac:dyDescent="0.3">
      <c r="A572" s="12" t="s">
        <v>86</v>
      </c>
      <c r="B572" s="12" t="s">
        <v>4</v>
      </c>
      <c r="C572" s="12">
        <v>11</v>
      </c>
      <c r="D572" s="12">
        <v>1</v>
      </c>
      <c r="E572" s="12">
        <v>3</v>
      </c>
      <c r="F572" s="12">
        <v>7</v>
      </c>
      <c r="G572" s="13">
        <v>2.5</v>
      </c>
      <c r="H572" s="14">
        <v>0.23</v>
      </c>
      <c r="I572" s="12">
        <v>1727</v>
      </c>
      <c r="J572" s="12">
        <v>21317</v>
      </c>
      <c r="K572" s="23">
        <v>1938</v>
      </c>
      <c r="L572" s="12">
        <v>1857</v>
      </c>
      <c r="N572" s="12">
        <v>23</v>
      </c>
      <c r="P572" s="12">
        <v>253</v>
      </c>
      <c r="Q572" s="12">
        <v>18997</v>
      </c>
    </row>
    <row r="573" spans="1:17" x14ac:dyDescent="0.3">
      <c r="A573" s="12" t="s">
        <v>93</v>
      </c>
      <c r="B573" s="12" t="s">
        <v>4</v>
      </c>
      <c r="C573" s="12">
        <v>5</v>
      </c>
      <c r="D573" s="12">
        <v>3</v>
      </c>
      <c r="E573" s="12">
        <v>2</v>
      </c>
      <c r="F573" s="12">
        <v>0</v>
      </c>
      <c r="G573" s="13">
        <v>4</v>
      </c>
      <c r="H573" s="14">
        <v>0.8</v>
      </c>
      <c r="I573" s="12">
        <v>1845</v>
      </c>
      <c r="J573" s="12">
        <v>8026</v>
      </c>
      <c r="K573" s="23">
        <v>1605</v>
      </c>
      <c r="L573" s="12">
        <v>1830</v>
      </c>
      <c r="N573" s="12">
        <v>80</v>
      </c>
      <c r="P573" s="12">
        <v>400</v>
      </c>
      <c r="Q573" s="12">
        <v>9225</v>
      </c>
    </row>
    <row r="574" spans="1:17" x14ac:dyDescent="0.3">
      <c r="B574" s="12" t="s">
        <v>2</v>
      </c>
      <c r="C574" s="12">
        <v>1</v>
      </c>
      <c r="D574" s="12">
        <v>0</v>
      </c>
      <c r="E574" s="12">
        <v>0</v>
      </c>
      <c r="F574" s="12">
        <v>1</v>
      </c>
      <c r="G574" s="13">
        <v>0</v>
      </c>
      <c r="H574" s="14">
        <v>0</v>
      </c>
      <c r="J574" s="12">
        <v>2014</v>
      </c>
      <c r="K574" s="23">
        <v>2014</v>
      </c>
      <c r="N574" s="12">
        <v>0</v>
      </c>
      <c r="P574" s="12">
        <v>0</v>
      </c>
      <c r="Q574" s="12">
        <v>0</v>
      </c>
    </row>
    <row r="575" spans="1:17" x14ac:dyDescent="0.3">
      <c r="A575" s="12" t="s">
        <v>98</v>
      </c>
      <c r="B575" s="12" t="s">
        <v>4</v>
      </c>
      <c r="C575" s="12">
        <v>8</v>
      </c>
      <c r="D575" s="12">
        <v>1</v>
      </c>
      <c r="E575" s="12">
        <v>4</v>
      </c>
      <c r="F575" s="12">
        <v>3</v>
      </c>
      <c r="G575" s="13">
        <v>3</v>
      </c>
      <c r="H575" s="14">
        <v>0.38</v>
      </c>
      <c r="I575" s="12">
        <v>1686</v>
      </c>
      <c r="J575" s="12">
        <v>14183</v>
      </c>
      <c r="K575" s="23">
        <v>1773</v>
      </c>
      <c r="L575" s="12">
        <v>1830</v>
      </c>
      <c r="N575" s="12">
        <v>38</v>
      </c>
      <c r="P575" s="12">
        <v>304</v>
      </c>
      <c r="Q575" s="12">
        <v>13488</v>
      </c>
    </row>
    <row r="576" spans="1:17" x14ac:dyDescent="0.3">
      <c r="A576" s="12" t="s">
        <v>113</v>
      </c>
      <c r="B576" s="12" t="s">
        <v>4</v>
      </c>
      <c r="C576" s="12">
        <v>7</v>
      </c>
      <c r="D576" s="12">
        <v>0</v>
      </c>
      <c r="E576" s="12">
        <v>6</v>
      </c>
      <c r="F576" s="12">
        <v>1</v>
      </c>
      <c r="G576" s="13">
        <v>3</v>
      </c>
      <c r="H576" s="14">
        <v>0.43</v>
      </c>
      <c r="I576" s="12">
        <v>1734</v>
      </c>
      <c r="J576" s="12">
        <v>12491</v>
      </c>
      <c r="K576" s="23">
        <v>1784</v>
      </c>
      <c r="L576" s="12">
        <v>1808</v>
      </c>
      <c r="N576" s="12">
        <v>43</v>
      </c>
      <c r="P576" s="12">
        <v>301</v>
      </c>
      <c r="Q576" s="12">
        <v>12138</v>
      </c>
    </row>
    <row r="577" spans="1:17" x14ac:dyDescent="0.3">
      <c r="A577" s="12" t="s">
        <v>117</v>
      </c>
      <c r="B577" s="12" t="s">
        <v>4</v>
      </c>
      <c r="C577" s="12">
        <v>10</v>
      </c>
      <c r="D577" s="12">
        <v>1</v>
      </c>
      <c r="E577" s="12">
        <v>5</v>
      </c>
      <c r="F577" s="12">
        <v>4</v>
      </c>
      <c r="G577" s="13">
        <v>3.5</v>
      </c>
      <c r="H577" s="14">
        <v>0.35</v>
      </c>
      <c r="I577" s="12">
        <v>1755</v>
      </c>
      <c r="J577" s="12">
        <v>18647</v>
      </c>
      <c r="K577" s="23">
        <v>1865</v>
      </c>
      <c r="L577" s="12">
        <v>1797</v>
      </c>
      <c r="N577" s="12">
        <v>35</v>
      </c>
      <c r="P577" s="12">
        <v>350</v>
      </c>
      <c r="Q577" s="12">
        <v>17550</v>
      </c>
    </row>
    <row r="578" spans="1:17" x14ac:dyDescent="0.3">
      <c r="A578" s="12" t="s">
        <v>121</v>
      </c>
      <c r="B578" s="12" t="s">
        <v>4</v>
      </c>
      <c r="C578" s="12">
        <v>11</v>
      </c>
      <c r="D578" s="12">
        <v>3</v>
      </c>
      <c r="E578" s="12">
        <v>6</v>
      </c>
      <c r="F578" s="12">
        <v>2</v>
      </c>
      <c r="G578" s="13">
        <v>6</v>
      </c>
      <c r="H578" s="14">
        <v>0.55000000000000004</v>
      </c>
      <c r="I578" s="12">
        <v>1834</v>
      </c>
      <c r="J578" s="12">
        <v>19777</v>
      </c>
      <c r="K578" s="23">
        <v>1798</v>
      </c>
      <c r="L578" s="12">
        <v>1791</v>
      </c>
      <c r="N578" s="12">
        <v>55</v>
      </c>
      <c r="P578" s="12">
        <v>605</v>
      </c>
      <c r="Q578" s="12">
        <v>20174</v>
      </c>
    </row>
    <row r="579" spans="1:17" x14ac:dyDescent="0.3">
      <c r="A579" s="12" t="s">
        <v>127</v>
      </c>
      <c r="B579" s="12" t="s">
        <v>4</v>
      </c>
      <c r="C579" s="12">
        <v>11</v>
      </c>
      <c r="D579" s="12">
        <v>3</v>
      </c>
      <c r="E579" s="12">
        <v>7</v>
      </c>
      <c r="F579" s="12">
        <v>1</v>
      </c>
      <c r="G579" s="15">
        <v>6.5</v>
      </c>
      <c r="H579" s="14">
        <v>0.59</v>
      </c>
      <c r="I579" s="12">
        <v>1739</v>
      </c>
      <c r="J579" s="12">
        <v>18411</v>
      </c>
      <c r="K579" s="23">
        <v>1674</v>
      </c>
      <c r="L579" s="12">
        <v>1796</v>
      </c>
      <c r="N579" s="12">
        <v>59</v>
      </c>
      <c r="P579" s="12">
        <v>649</v>
      </c>
      <c r="Q579" s="12">
        <v>19129</v>
      </c>
    </row>
    <row r="580" spans="1:17" x14ac:dyDescent="0.3">
      <c r="A580" s="12" t="s">
        <v>135</v>
      </c>
      <c r="B580" s="12" t="s">
        <v>4</v>
      </c>
      <c r="C580" s="12">
        <v>9</v>
      </c>
      <c r="D580" s="12">
        <v>1</v>
      </c>
      <c r="E580" s="12">
        <v>7</v>
      </c>
      <c r="F580" s="12">
        <v>1</v>
      </c>
      <c r="G580" s="15">
        <v>4.5</v>
      </c>
      <c r="H580" s="14">
        <v>0.5</v>
      </c>
      <c r="I580" s="12">
        <v>1735</v>
      </c>
      <c r="J580" s="12">
        <v>15611</v>
      </c>
      <c r="K580" s="23">
        <v>1735</v>
      </c>
      <c r="L580" s="12">
        <v>1781</v>
      </c>
      <c r="N580" s="12">
        <v>50</v>
      </c>
      <c r="P580" s="12">
        <v>450</v>
      </c>
      <c r="Q580" s="12">
        <v>15615</v>
      </c>
    </row>
    <row r="581" spans="1:17" x14ac:dyDescent="0.3">
      <c r="A581" s="12" t="s">
        <v>142</v>
      </c>
      <c r="B581" s="12" t="s">
        <v>4</v>
      </c>
      <c r="C581" s="12">
        <v>6</v>
      </c>
      <c r="D581" s="12">
        <v>4</v>
      </c>
      <c r="E581" s="12">
        <v>1</v>
      </c>
      <c r="F581" s="12">
        <v>1</v>
      </c>
      <c r="G581" s="15">
        <v>4.5</v>
      </c>
      <c r="H581" s="14">
        <v>0.75</v>
      </c>
      <c r="I581" s="12">
        <v>1717</v>
      </c>
      <c r="J581" s="12">
        <v>9146</v>
      </c>
      <c r="K581" s="23">
        <v>1524</v>
      </c>
      <c r="L581" s="12">
        <v>1769</v>
      </c>
      <c r="N581" s="12">
        <v>75</v>
      </c>
      <c r="P581" s="12">
        <v>450</v>
      </c>
      <c r="Q581" s="12">
        <v>10302</v>
      </c>
    </row>
    <row r="582" spans="1:17" x14ac:dyDescent="0.3">
      <c r="A582" s="12" t="s">
        <v>149</v>
      </c>
      <c r="B582" s="12" t="s">
        <v>4</v>
      </c>
      <c r="C582" s="12">
        <v>8</v>
      </c>
      <c r="D582" s="12">
        <v>4</v>
      </c>
      <c r="E582" s="12">
        <v>3</v>
      </c>
      <c r="F582" s="12">
        <v>1</v>
      </c>
      <c r="G582" s="15">
        <v>5.5</v>
      </c>
      <c r="H582" s="14">
        <v>0.69</v>
      </c>
      <c r="I582" s="12">
        <v>1910</v>
      </c>
      <c r="J582" s="12">
        <v>14152</v>
      </c>
      <c r="K582" s="23">
        <v>1769</v>
      </c>
      <c r="L582" s="12">
        <v>1769</v>
      </c>
      <c r="N582" s="12">
        <v>69</v>
      </c>
      <c r="P582" s="12">
        <v>552</v>
      </c>
      <c r="Q582" s="12">
        <v>15280</v>
      </c>
    </row>
    <row r="583" spans="1:17" x14ac:dyDescent="0.3">
      <c r="A583" s="12" t="s">
        <v>160</v>
      </c>
      <c r="B583" s="12" t="s">
        <v>4</v>
      </c>
      <c r="C583" s="12">
        <v>7</v>
      </c>
      <c r="D583" s="12">
        <v>1</v>
      </c>
      <c r="E583" s="12">
        <v>2</v>
      </c>
      <c r="F583" s="12">
        <v>4</v>
      </c>
      <c r="G583" s="15">
        <v>2</v>
      </c>
      <c r="H583" s="14">
        <v>0.28999999999999998</v>
      </c>
      <c r="I583" s="12">
        <v>1679</v>
      </c>
      <c r="J583" s="12">
        <v>12860</v>
      </c>
      <c r="K583" s="23">
        <v>1837</v>
      </c>
      <c r="L583" s="12">
        <v>1793</v>
      </c>
      <c r="N583" s="12">
        <v>29</v>
      </c>
      <c r="P583" s="12">
        <v>203</v>
      </c>
      <c r="Q583" s="12">
        <v>11753</v>
      </c>
    </row>
    <row r="584" spans="1:17" x14ac:dyDescent="0.3">
      <c r="B584" s="12" t="s">
        <v>2</v>
      </c>
      <c r="C584" s="12">
        <v>2</v>
      </c>
      <c r="D584" s="12">
        <v>0</v>
      </c>
      <c r="E584" s="12">
        <v>2</v>
      </c>
      <c r="F584" s="12">
        <v>0</v>
      </c>
      <c r="G584" s="15">
        <v>1</v>
      </c>
      <c r="H584" s="14">
        <v>0.5</v>
      </c>
      <c r="I584" s="12">
        <v>1811</v>
      </c>
      <c r="J584" s="12">
        <v>3621</v>
      </c>
      <c r="K584" s="23">
        <v>1811</v>
      </c>
      <c r="N584" s="12">
        <v>50</v>
      </c>
      <c r="P584" s="12">
        <v>100</v>
      </c>
      <c r="Q584" s="12">
        <v>3622</v>
      </c>
    </row>
    <row r="585" spans="1:17" x14ac:dyDescent="0.3">
      <c r="A585" s="12" t="s">
        <v>173</v>
      </c>
      <c r="B585" s="12" t="s">
        <v>4</v>
      </c>
      <c r="C585" s="12">
        <v>6</v>
      </c>
      <c r="D585" s="12">
        <v>2</v>
      </c>
      <c r="E585" s="12">
        <v>0</v>
      </c>
      <c r="F585" s="12">
        <v>4</v>
      </c>
      <c r="G585" s="15">
        <v>2</v>
      </c>
      <c r="H585" s="14">
        <v>0.33</v>
      </c>
      <c r="I585" s="12">
        <v>1703</v>
      </c>
      <c r="J585" s="12">
        <v>10965</v>
      </c>
      <c r="K585" s="23">
        <v>1828</v>
      </c>
      <c r="L585" s="12">
        <v>1777</v>
      </c>
      <c r="N585" s="12">
        <v>33</v>
      </c>
      <c r="P585" s="12">
        <v>198</v>
      </c>
      <c r="Q585" s="12">
        <v>10218</v>
      </c>
    </row>
    <row r="586" spans="1:17" x14ac:dyDescent="0.3">
      <c r="B586" s="12" t="s">
        <v>2</v>
      </c>
      <c r="C586" s="12">
        <v>2</v>
      </c>
      <c r="D586" s="12">
        <v>1</v>
      </c>
      <c r="E586" s="12">
        <v>0</v>
      </c>
      <c r="F586" s="12">
        <v>1</v>
      </c>
      <c r="G586" s="15">
        <v>1</v>
      </c>
      <c r="H586" s="14">
        <v>0.5</v>
      </c>
      <c r="I586" s="12">
        <v>1940</v>
      </c>
      <c r="J586" s="12">
        <v>3879</v>
      </c>
      <c r="K586" s="23">
        <v>1940</v>
      </c>
      <c r="N586" s="12">
        <v>50</v>
      </c>
      <c r="P586" s="12">
        <v>100</v>
      </c>
      <c r="Q586" s="12">
        <v>3880</v>
      </c>
    </row>
    <row r="587" spans="1:17" x14ac:dyDescent="0.3">
      <c r="A587" s="12" t="s">
        <v>179</v>
      </c>
      <c r="B587" s="12" t="s">
        <v>2</v>
      </c>
      <c r="C587" s="12">
        <v>6</v>
      </c>
      <c r="D587" s="12">
        <v>2</v>
      </c>
      <c r="E587" s="12">
        <v>3</v>
      </c>
      <c r="F587" s="12">
        <v>1</v>
      </c>
      <c r="G587" s="15">
        <v>3.5</v>
      </c>
      <c r="H587" s="14">
        <v>0.57999999999999996</v>
      </c>
      <c r="I587" s="12">
        <v>1792</v>
      </c>
      <c r="J587" s="12">
        <v>10409</v>
      </c>
      <c r="K587" s="23">
        <v>1735</v>
      </c>
      <c r="L587" s="12">
        <v>1775</v>
      </c>
      <c r="N587" s="12">
        <v>58</v>
      </c>
      <c r="P587" s="12">
        <v>348</v>
      </c>
      <c r="Q587" s="12">
        <v>10752</v>
      </c>
    </row>
    <row r="588" spans="1:17" x14ac:dyDescent="0.3">
      <c r="C588" s="13">
        <v>217</v>
      </c>
      <c r="D588" s="13">
        <v>54</v>
      </c>
      <c r="E588" s="13">
        <v>95</v>
      </c>
      <c r="F588" s="13">
        <v>68</v>
      </c>
      <c r="G588" s="13">
        <v>101.5</v>
      </c>
      <c r="H588" s="24">
        <v>0.47</v>
      </c>
      <c r="I588" s="28">
        <v>1776</v>
      </c>
      <c r="J588" s="13">
        <v>389979</v>
      </c>
      <c r="K588" s="25">
        <v>1797</v>
      </c>
      <c r="P588" s="13">
        <v>10157</v>
      </c>
      <c r="Q588" s="13">
        <v>383165</v>
      </c>
    </row>
    <row r="589" spans="1:17" x14ac:dyDescent="0.3">
      <c r="C589" s="13"/>
      <c r="D589" s="13"/>
      <c r="E589" s="13"/>
      <c r="F589" s="13"/>
      <c r="G589" s="13"/>
      <c r="H589" s="24"/>
      <c r="I589" s="26"/>
      <c r="J589" s="13"/>
      <c r="K589" s="25"/>
    </row>
    <row r="590" spans="1:17" x14ac:dyDescent="0.3">
      <c r="A590" s="22" t="s">
        <v>97</v>
      </c>
      <c r="C590" s="13"/>
      <c r="D590" s="13"/>
      <c r="E590" s="13"/>
      <c r="F590" s="13"/>
      <c r="G590" s="13"/>
      <c r="H590" s="24"/>
      <c r="I590" s="15"/>
      <c r="J590" s="13"/>
      <c r="K590" s="25"/>
    </row>
    <row r="591" spans="1:17" x14ac:dyDescent="0.3">
      <c r="A591" s="22"/>
      <c r="C591" s="12" t="s">
        <v>75</v>
      </c>
      <c r="D591" s="12" t="s">
        <v>76</v>
      </c>
      <c r="E591" s="12" t="s">
        <v>77</v>
      </c>
      <c r="F591" s="12" t="s">
        <v>75</v>
      </c>
      <c r="G591" s="12" t="s">
        <v>0</v>
      </c>
      <c r="H591" s="12" t="s">
        <v>5</v>
      </c>
      <c r="I591" s="12" t="s">
        <v>79</v>
      </c>
      <c r="J591" s="12" t="s">
        <v>14</v>
      </c>
      <c r="K591" s="12" t="s">
        <v>1</v>
      </c>
      <c r="L591" s="12" t="s">
        <v>78</v>
      </c>
      <c r="N591" s="12" t="s">
        <v>178</v>
      </c>
      <c r="P591" s="12" t="s">
        <v>185</v>
      </c>
      <c r="Q591" s="12" t="s">
        <v>186</v>
      </c>
    </row>
    <row r="592" spans="1:17" x14ac:dyDescent="0.3">
      <c r="A592" s="12" t="s">
        <v>93</v>
      </c>
      <c r="B592" s="12" t="s">
        <v>2</v>
      </c>
      <c r="C592" s="12">
        <v>1</v>
      </c>
      <c r="D592" s="12">
        <v>0</v>
      </c>
      <c r="E592" s="12">
        <v>0</v>
      </c>
      <c r="F592" s="12">
        <v>1</v>
      </c>
      <c r="G592" s="13">
        <v>0</v>
      </c>
      <c r="H592" s="14">
        <v>0</v>
      </c>
      <c r="J592" s="12">
        <v>1644</v>
      </c>
      <c r="K592" s="23">
        <v>1644</v>
      </c>
      <c r="L592" s="12" t="s">
        <v>38</v>
      </c>
      <c r="N592" s="12">
        <v>0</v>
      </c>
      <c r="P592" s="12">
        <v>0</v>
      </c>
      <c r="Q592" s="12">
        <v>0</v>
      </c>
    </row>
    <row r="593" spans="1:17" x14ac:dyDescent="0.3">
      <c r="B593" s="12" t="s">
        <v>3</v>
      </c>
      <c r="C593" s="12">
        <v>1</v>
      </c>
      <c r="D593" s="12">
        <v>1</v>
      </c>
      <c r="E593" s="12">
        <v>0</v>
      </c>
      <c r="F593" s="12">
        <v>0</v>
      </c>
      <c r="G593" s="13">
        <v>1</v>
      </c>
      <c r="H593" s="14">
        <v>1</v>
      </c>
      <c r="I593" s="12">
        <v>2050</v>
      </c>
      <c r="J593" s="12">
        <v>1250</v>
      </c>
      <c r="K593" s="23">
        <v>1250</v>
      </c>
      <c r="N593" s="12">
        <v>100</v>
      </c>
      <c r="P593" s="12">
        <v>100</v>
      </c>
      <c r="Q593" s="12">
        <v>2050</v>
      </c>
    </row>
    <row r="594" spans="1:17" x14ac:dyDescent="0.3">
      <c r="A594" s="12" t="s">
        <v>98</v>
      </c>
      <c r="B594" s="12" t="s">
        <v>2</v>
      </c>
      <c r="C594" s="12">
        <v>1</v>
      </c>
      <c r="D594" s="12">
        <v>1</v>
      </c>
      <c r="E594" s="12">
        <v>0</v>
      </c>
      <c r="F594" s="12">
        <v>0</v>
      </c>
      <c r="G594" s="13">
        <v>1</v>
      </c>
      <c r="H594" s="14">
        <v>1</v>
      </c>
      <c r="I594" s="12">
        <v>2268</v>
      </c>
      <c r="J594" s="12">
        <v>1468</v>
      </c>
      <c r="K594" s="23">
        <v>1468</v>
      </c>
      <c r="L594" s="12">
        <v>1360</v>
      </c>
      <c r="N594" s="12">
        <v>100</v>
      </c>
      <c r="P594" s="12">
        <v>100</v>
      </c>
      <c r="Q594" s="12">
        <v>2268</v>
      </c>
    </row>
    <row r="595" spans="1:17" x14ac:dyDescent="0.3">
      <c r="B595" s="12" t="s">
        <v>3</v>
      </c>
      <c r="C595" s="12">
        <v>1</v>
      </c>
      <c r="D595" s="12">
        <v>0</v>
      </c>
      <c r="E595" s="12">
        <v>0</v>
      </c>
      <c r="F595" s="12">
        <v>1</v>
      </c>
      <c r="G595" s="13">
        <v>0</v>
      </c>
      <c r="H595" s="14">
        <v>0</v>
      </c>
      <c r="J595" s="12">
        <v>1250</v>
      </c>
      <c r="K595" s="23">
        <v>1250</v>
      </c>
      <c r="N595" s="12">
        <v>0</v>
      </c>
      <c r="P595" s="12">
        <v>0</v>
      </c>
      <c r="Q595" s="12">
        <v>0</v>
      </c>
    </row>
    <row r="596" spans="1:17" x14ac:dyDescent="0.3">
      <c r="A596" s="12" t="s">
        <v>127</v>
      </c>
      <c r="B596" s="12" t="s">
        <v>2</v>
      </c>
      <c r="C596" s="12">
        <v>1</v>
      </c>
      <c r="D596" s="12">
        <v>1</v>
      </c>
      <c r="E596" s="12">
        <v>0</v>
      </c>
      <c r="F596" s="12">
        <v>0</v>
      </c>
      <c r="G596" s="15">
        <v>1</v>
      </c>
      <c r="H596" s="14">
        <v>1</v>
      </c>
      <c r="I596" s="12">
        <v>2050</v>
      </c>
      <c r="J596" s="12">
        <v>1250</v>
      </c>
      <c r="K596" s="12">
        <v>1250</v>
      </c>
      <c r="L596" s="12">
        <v>1267</v>
      </c>
      <c r="N596" s="12">
        <v>100</v>
      </c>
      <c r="P596" s="12">
        <v>100</v>
      </c>
      <c r="Q596" s="12">
        <v>2050</v>
      </c>
    </row>
    <row r="597" spans="1:17" x14ac:dyDescent="0.3">
      <c r="C597" s="13">
        <v>5</v>
      </c>
      <c r="D597" s="13">
        <v>3</v>
      </c>
      <c r="E597" s="13">
        <v>0</v>
      </c>
      <c r="F597" s="13">
        <v>2</v>
      </c>
      <c r="G597" s="13">
        <v>3</v>
      </c>
      <c r="H597" s="24">
        <v>0.6</v>
      </c>
      <c r="I597" s="15">
        <v>1444</v>
      </c>
      <c r="J597" s="13">
        <v>6862</v>
      </c>
      <c r="K597" s="25">
        <v>1372</v>
      </c>
      <c r="P597" s="13">
        <v>300</v>
      </c>
      <c r="Q597" s="13">
        <v>6368</v>
      </c>
    </row>
    <row r="599" spans="1:17" x14ac:dyDescent="0.3">
      <c r="A599" s="22" t="s">
        <v>52</v>
      </c>
    </row>
    <row r="600" spans="1:17" x14ac:dyDescent="0.3">
      <c r="C600" s="12" t="s">
        <v>75</v>
      </c>
      <c r="D600" s="12" t="s">
        <v>76</v>
      </c>
      <c r="E600" s="12" t="s">
        <v>77</v>
      </c>
      <c r="F600" s="12" t="s">
        <v>75</v>
      </c>
      <c r="G600" s="12" t="s">
        <v>0</v>
      </c>
      <c r="H600" s="12" t="s">
        <v>5</v>
      </c>
      <c r="I600" s="12" t="s">
        <v>79</v>
      </c>
      <c r="J600" s="12" t="s">
        <v>14</v>
      </c>
      <c r="K600" s="12" t="s">
        <v>1</v>
      </c>
      <c r="L600" s="12" t="s">
        <v>78</v>
      </c>
      <c r="N600" s="12" t="s">
        <v>178</v>
      </c>
      <c r="P600" s="12" t="s">
        <v>185</v>
      </c>
      <c r="Q600" s="12" t="s">
        <v>186</v>
      </c>
    </row>
    <row r="601" spans="1:17" x14ac:dyDescent="0.3">
      <c r="A601" s="12" t="s">
        <v>8</v>
      </c>
      <c r="B601" s="12" t="s">
        <v>3</v>
      </c>
      <c r="C601" s="12">
        <v>8</v>
      </c>
      <c r="D601" s="12">
        <v>2</v>
      </c>
      <c r="E601" s="12">
        <v>2</v>
      </c>
      <c r="F601" s="12">
        <v>4</v>
      </c>
      <c r="G601" s="13">
        <v>3</v>
      </c>
      <c r="H601" s="14">
        <v>0.38</v>
      </c>
      <c r="I601" s="12">
        <v>1342</v>
      </c>
      <c r="J601" s="12">
        <v>11434</v>
      </c>
      <c r="K601" s="23">
        <v>1429</v>
      </c>
      <c r="L601" s="12" t="s">
        <v>38</v>
      </c>
      <c r="N601" s="12">
        <v>38</v>
      </c>
      <c r="P601" s="12">
        <v>304</v>
      </c>
      <c r="Q601" s="12">
        <v>10736</v>
      </c>
    </row>
    <row r="602" spans="1:17" x14ac:dyDescent="0.3">
      <c r="A602" s="12" t="s">
        <v>9</v>
      </c>
      <c r="B602" s="12" t="s">
        <v>3</v>
      </c>
      <c r="C602" s="12">
        <v>5</v>
      </c>
      <c r="D602" s="12">
        <v>2</v>
      </c>
      <c r="E602" s="12">
        <v>1</v>
      </c>
      <c r="F602" s="12">
        <v>2</v>
      </c>
      <c r="G602" s="13">
        <v>2.5</v>
      </c>
      <c r="H602" s="14">
        <v>0.5</v>
      </c>
      <c r="I602" s="12">
        <v>1393</v>
      </c>
      <c r="J602" s="12">
        <v>6963</v>
      </c>
      <c r="K602" s="23">
        <v>1393</v>
      </c>
      <c r="L602" s="12">
        <v>1351</v>
      </c>
      <c r="N602" s="12">
        <v>50</v>
      </c>
      <c r="P602" s="12">
        <v>250</v>
      </c>
      <c r="Q602" s="12">
        <v>6965</v>
      </c>
    </row>
    <row r="603" spans="1:17" x14ac:dyDescent="0.3">
      <c r="A603" s="12" t="s">
        <v>10</v>
      </c>
      <c r="B603" s="12" t="s">
        <v>2</v>
      </c>
      <c r="C603" s="12">
        <v>5</v>
      </c>
      <c r="D603" s="12">
        <v>2</v>
      </c>
      <c r="E603" s="12">
        <v>2</v>
      </c>
      <c r="F603" s="12">
        <v>1</v>
      </c>
      <c r="G603" s="13">
        <v>3</v>
      </c>
      <c r="H603" s="14">
        <v>0.6</v>
      </c>
      <c r="I603" s="12">
        <v>1538</v>
      </c>
      <c r="J603" s="12">
        <v>7328</v>
      </c>
      <c r="K603" s="23">
        <v>1466</v>
      </c>
      <c r="L603" s="12">
        <v>1413</v>
      </c>
      <c r="N603" s="12">
        <v>60</v>
      </c>
      <c r="P603" s="12">
        <v>300</v>
      </c>
      <c r="Q603" s="12">
        <v>7690</v>
      </c>
    </row>
    <row r="604" spans="1:17" x14ac:dyDescent="0.3">
      <c r="B604" s="12" t="s">
        <v>3</v>
      </c>
      <c r="C604" s="12">
        <v>6</v>
      </c>
      <c r="D604" s="12">
        <v>1</v>
      </c>
      <c r="E604" s="12">
        <v>2</v>
      </c>
      <c r="F604" s="12">
        <v>3</v>
      </c>
      <c r="G604" s="13">
        <v>2</v>
      </c>
      <c r="H604" s="14">
        <v>0.33</v>
      </c>
      <c r="I604" s="12">
        <v>1458</v>
      </c>
      <c r="J604" s="12">
        <v>9500</v>
      </c>
      <c r="K604" s="23">
        <v>1583</v>
      </c>
      <c r="N604" s="12">
        <v>33</v>
      </c>
      <c r="P604" s="12">
        <v>198</v>
      </c>
      <c r="Q604" s="12">
        <v>8748</v>
      </c>
    </row>
    <row r="605" spans="1:17" x14ac:dyDescent="0.3">
      <c r="A605" s="12" t="s">
        <v>11</v>
      </c>
      <c r="B605" s="12" t="s">
        <v>2</v>
      </c>
      <c r="C605" s="12">
        <v>7</v>
      </c>
      <c r="D605" s="12">
        <v>3</v>
      </c>
      <c r="E605" s="12">
        <v>2</v>
      </c>
      <c r="F605" s="12">
        <v>2</v>
      </c>
      <c r="G605" s="13">
        <v>4</v>
      </c>
      <c r="H605" s="14">
        <v>0.56999999999999995</v>
      </c>
      <c r="I605" s="12">
        <v>1635</v>
      </c>
      <c r="J605" s="12">
        <v>11098</v>
      </c>
      <c r="K605" s="23">
        <v>1585</v>
      </c>
      <c r="L605" s="12">
        <v>1464</v>
      </c>
      <c r="N605" s="12">
        <v>57</v>
      </c>
      <c r="P605" s="12">
        <v>399</v>
      </c>
      <c r="Q605" s="12">
        <v>11445</v>
      </c>
    </row>
    <row r="606" spans="1:17" x14ac:dyDescent="0.3">
      <c r="B606" s="12" t="s">
        <v>3</v>
      </c>
      <c r="C606" s="12">
        <v>8</v>
      </c>
      <c r="D606" s="12">
        <v>2</v>
      </c>
      <c r="E606" s="12">
        <v>4</v>
      </c>
      <c r="F606" s="12">
        <v>2</v>
      </c>
      <c r="G606" s="13">
        <v>4</v>
      </c>
      <c r="H606" s="14">
        <v>0.5</v>
      </c>
      <c r="I606" s="12">
        <v>1630</v>
      </c>
      <c r="J606" s="12">
        <v>13037</v>
      </c>
      <c r="K606" s="23">
        <v>1630</v>
      </c>
      <c r="N606" s="12">
        <v>50</v>
      </c>
      <c r="P606" s="12">
        <v>400</v>
      </c>
      <c r="Q606" s="12">
        <v>13040</v>
      </c>
    </row>
    <row r="607" spans="1:17" x14ac:dyDescent="0.3">
      <c r="A607" s="12" t="s">
        <v>12</v>
      </c>
      <c r="B607" s="12" t="s">
        <v>2</v>
      </c>
      <c r="C607" s="12">
        <v>6</v>
      </c>
      <c r="D607" s="12">
        <v>1</v>
      </c>
      <c r="E607" s="12">
        <v>2</v>
      </c>
      <c r="F607" s="12">
        <v>3</v>
      </c>
      <c r="G607" s="13">
        <v>2</v>
      </c>
      <c r="H607" s="14">
        <v>0.33</v>
      </c>
      <c r="I607" s="12">
        <v>1675</v>
      </c>
      <c r="J607" s="12">
        <v>10802</v>
      </c>
      <c r="K607" s="23">
        <v>1800</v>
      </c>
      <c r="L607" s="12">
        <v>1561</v>
      </c>
      <c r="N607" s="12">
        <v>33</v>
      </c>
      <c r="P607" s="12">
        <v>198</v>
      </c>
      <c r="Q607" s="12">
        <v>10050</v>
      </c>
    </row>
    <row r="608" spans="1:17" x14ac:dyDescent="0.3">
      <c r="B608" s="12" t="s">
        <v>3</v>
      </c>
      <c r="C608" s="12">
        <v>7</v>
      </c>
      <c r="D608" s="12">
        <v>2</v>
      </c>
      <c r="E608" s="12">
        <v>2</v>
      </c>
      <c r="F608" s="12">
        <v>3</v>
      </c>
      <c r="G608" s="13">
        <v>3</v>
      </c>
      <c r="H608" s="14">
        <v>0.43</v>
      </c>
      <c r="I608" s="12">
        <v>1659</v>
      </c>
      <c r="J608" s="12">
        <v>11962</v>
      </c>
      <c r="K608" s="23">
        <v>1709</v>
      </c>
      <c r="N608" s="12">
        <v>43</v>
      </c>
      <c r="P608" s="12">
        <v>301</v>
      </c>
      <c r="Q608" s="12">
        <v>11613</v>
      </c>
    </row>
    <row r="609" spans="1:17" x14ac:dyDescent="0.3">
      <c r="A609" s="12" t="s">
        <v>13</v>
      </c>
      <c r="B609" s="12" t="s">
        <v>2</v>
      </c>
      <c r="C609" s="12">
        <v>3</v>
      </c>
      <c r="D609" s="12">
        <v>1</v>
      </c>
      <c r="E609" s="12">
        <v>1</v>
      </c>
      <c r="F609" s="12">
        <v>1</v>
      </c>
      <c r="G609" s="13">
        <v>1.5</v>
      </c>
      <c r="H609" s="14">
        <v>0.5</v>
      </c>
      <c r="I609" s="12">
        <v>1741</v>
      </c>
      <c r="J609" s="12">
        <v>5223</v>
      </c>
      <c r="K609" s="23">
        <v>1741</v>
      </c>
      <c r="L609" s="12">
        <v>1611</v>
      </c>
      <c r="N609" s="12">
        <v>50</v>
      </c>
      <c r="P609" s="12">
        <v>150</v>
      </c>
      <c r="Q609" s="12">
        <v>5223</v>
      </c>
    </row>
    <row r="610" spans="1:17" x14ac:dyDescent="0.3">
      <c r="A610" s="12" t="s">
        <v>81</v>
      </c>
      <c r="B610" s="12" t="s">
        <v>2</v>
      </c>
      <c r="C610" s="12">
        <v>3</v>
      </c>
      <c r="D610" s="12">
        <v>0</v>
      </c>
      <c r="E610" s="12">
        <v>0</v>
      </c>
      <c r="F610" s="12">
        <v>3</v>
      </c>
      <c r="G610" s="13">
        <v>0</v>
      </c>
      <c r="H610" s="14">
        <v>0</v>
      </c>
      <c r="J610" s="12">
        <v>5061</v>
      </c>
      <c r="K610" s="23">
        <v>1687</v>
      </c>
      <c r="L610" s="12">
        <v>1611</v>
      </c>
      <c r="N610" s="12">
        <v>0</v>
      </c>
      <c r="P610" s="12">
        <v>0</v>
      </c>
      <c r="Q610" s="12">
        <v>0</v>
      </c>
    </row>
    <row r="611" spans="1:17" x14ac:dyDescent="0.3">
      <c r="A611" s="12" t="s">
        <v>86</v>
      </c>
      <c r="B611" s="12" t="s">
        <v>2</v>
      </c>
      <c r="C611" s="12">
        <v>3</v>
      </c>
      <c r="D611" s="12">
        <v>3</v>
      </c>
      <c r="E611" s="12">
        <v>0</v>
      </c>
      <c r="F611" s="12">
        <v>0</v>
      </c>
      <c r="G611" s="13">
        <v>3</v>
      </c>
      <c r="H611" s="14">
        <v>1</v>
      </c>
      <c r="I611" s="12">
        <v>2311</v>
      </c>
      <c r="J611" s="12">
        <v>4532</v>
      </c>
      <c r="K611" s="23">
        <v>1511</v>
      </c>
      <c r="L611" s="12">
        <v>1605</v>
      </c>
      <c r="N611" s="12">
        <v>100</v>
      </c>
      <c r="P611" s="12">
        <v>300</v>
      </c>
      <c r="Q611" s="12">
        <v>6933</v>
      </c>
    </row>
    <row r="612" spans="1:17" x14ac:dyDescent="0.3">
      <c r="C612" s="13">
        <v>61</v>
      </c>
      <c r="D612" s="13">
        <v>19</v>
      </c>
      <c r="E612" s="13">
        <v>18</v>
      </c>
      <c r="F612" s="13">
        <v>24</v>
      </c>
      <c r="G612" s="13">
        <v>28</v>
      </c>
      <c r="H612" s="24">
        <v>0.46</v>
      </c>
      <c r="I612" s="26">
        <v>1560</v>
      </c>
      <c r="J612" s="13">
        <v>96940</v>
      </c>
      <c r="K612" s="25">
        <v>1589</v>
      </c>
      <c r="P612" s="13">
        <v>2800</v>
      </c>
      <c r="Q612" s="13">
        <v>92443</v>
      </c>
    </row>
    <row r="613" spans="1:17" x14ac:dyDescent="0.3">
      <c r="C613" s="13"/>
      <c r="D613" s="13"/>
      <c r="E613" s="13"/>
      <c r="F613" s="13"/>
      <c r="G613" s="13"/>
      <c r="H613" s="24"/>
      <c r="I613" s="26"/>
      <c r="J613" s="13"/>
      <c r="K613" s="25"/>
      <c r="P613" s="13"/>
      <c r="Q613" s="13"/>
    </row>
    <row r="614" spans="1:17" x14ac:dyDescent="0.3">
      <c r="A614" s="22" t="s">
        <v>182</v>
      </c>
      <c r="C614" s="13"/>
      <c r="D614" s="13"/>
      <c r="E614" s="13"/>
      <c r="F614" s="13"/>
      <c r="G614" s="13"/>
      <c r="H614" s="24"/>
      <c r="I614" s="26"/>
      <c r="J614" s="13"/>
      <c r="K614" s="25"/>
      <c r="P614" s="13"/>
      <c r="Q614" s="13"/>
    </row>
    <row r="615" spans="1:17" x14ac:dyDescent="0.3">
      <c r="C615" s="12" t="s">
        <v>75</v>
      </c>
      <c r="D615" s="12" t="s">
        <v>76</v>
      </c>
      <c r="E615" s="12" t="s">
        <v>77</v>
      </c>
      <c r="F615" s="12" t="s">
        <v>75</v>
      </c>
      <c r="G615" s="12" t="s">
        <v>0</v>
      </c>
      <c r="H615" s="12" t="s">
        <v>5</v>
      </c>
      <c r="I615" s="12" t="s">
        <v>79</v>
      </c>
      <c r="J615" s="12" t="s">
        <v>14</v>
      </c>
      <c r="K615" s="12" t="s">
        <v>1</v>
      </c>
      <c r="L615" s="12" t="s">
        <v>78</v>
      </c>
      <c r="N615" s="12" t="s">
        <v>178</v>
      </c>
      <c r="P615" s="12" t="s">
        <v>185</v>
      </c>
      <c r="Q615" s="12" t="s">
        <v>186</v>
      </c>
    </row>
    <row r="616" spans="1:17" x14ac:dyDescent="0.3">
      <c r="A616" s="12" t="s">
        <v>179</v>
      </c>
      <c r="B616" s="12" t="s">
        <v>2</v>
      </c>
      <c r="C616" s="12">
        <v>1</v>
      </c>
      <c r="D616" s="12">
        <v>0</v>
      </c>
      <c r="E616" s="12">
        <v>0</v>
      </c>
      <c r="F616" s="12">
        <v>1</v>
      </c>
      <c r="G616" s="13">
        <v>0</v>
      </c>
      <c r="H616" s="14">
        <v>0</v>
      </c>
      <c r="J616" s="12">
        <v>1459</v>
      </c>
      <c r="K616" s="23">
        <v>1459</v>
      </c>
      <c r="L616" s="12" t="s">
        <v>38</v>
      </c>
      <c r="N616" s="12">
        <v>0</v>
      </c>
      <c r="P616" s="12">
        <v>0</v>
      </c>
      <c r="Q616" s="12">
        <v>0</v>
      </c>
    </row>
    <row r="617" spans="1:17" x14ac:dyDescent="0.3">
      <c r="C617" s="13">
        <v>1</v>
      </c>
      <c r="D617" s="13">
        <v>0</v>
      </c>
      <c r="E617" s="13">
        <v>0</v>
      </c>
      <c r="F617" s="13">
        <v>1</v>
      </c>
      <c r="G617" s="13">
        <v>0</v>
      </c>
      <c r="H617" s="24">
        <v>0</v>
      </c>
      <c r="I617" s="26"/>
      <c r="J617" s="13">
        <v>1459</v>
      </c>
      <c r="K617" s="25">
        <v>1459</v>
      </c>
      <c r="P617" s="13">
        <v>0</v>
      </c>
      <c r="Q617" s="13">
        <v>0</v>
      </c>
    </row>
    <row r="619" spans="1:17" x14ac:dyDescent="0.3">
      <c r="A619" s="22" t="s">
        <v>53</v>
      </c>
    </row>
    <row r="620" spans="1:17" x14ac:dyDescent="0.3">
      <c r="C620" s="12" t="s">
        <v>75</v>
      </c>
      <c r="D620" s="12" t="s">
        <v>76</v>
      </c>
      <c r="E620" s="12" t="s">
        <v>77</v>
      </c>
      <c r="F620" s="12" t="s">
        <v>75</v>
      </c>
      <c r="G620" s="12" t="s">
        <v>0</v>
      </c>
      <c r="H620" s="12" t="s">
        <v>5</v>
      </c>
      <c r="I620" s="12" t="s">
        <v>79</v>
      </c>
      <c r="J620" s="12" t="s">
        <v>14</v>
      </c>
      <c r="K620" s="12" t="s">
        <v>1</v>
      </c>
      <c r="L620" s="12" t="s">
        <v>78</v>
      </c>
      <c r="N620" s="12" t="s">
        <v>178</v>
      </c>
      <c r="P620" s="12" t="s">
        <v>185</v>
      </c>
      <c r="Q620" s="12" t="s">
        <v>186</v>
      </c>
    </row>
    <row r="621" spans="1:17" x14ac:dyDescent="0.3">
      <c r="A621" s="12" t="s">
        <v>8</v>
      </c>
      <c r="B621" s="12" t="s">
        <v>3</v>
      </c>
      <c r="C621" s="12">
        <v>3</v>
      </c>
      <c r="D621" s="12">
        <v>2</v>
      </c>
      <c r="E621" s="12">
        <v>1</v>
      </c>
      <c r="F621" s="12">
        <v>0</v>
      </c>
      <c r="G621" s="13">
        <v>2.5</v>
      </c>
      <c r="H621" s="14">
        <v>0.83</v>
      </c>
      <c r="I621" s="12">
        <v>1638</v>
      </c>
      <c r="J621" s="12">
        <v>4096</v>
      </c>
      <c r="K621" s="23">
        <v>1365</v>
      </c>
      <c r="L621" s="12" t="s">
        <v>38</v>
      </c>
      <c r="N621" s="12">
        <v>83</v>
      </c>
      <c r="P621" s="12">
        <v>249</v>
      </c>
      <c r="Q621" s="12">
        <v>4914</v>
      </c>
    </row>
    <row r="622" spans="1:17" x14ac:dyDescent="0.3">
      <c r="A622" s="12" t="s">
        <v>9</v>
      </c>
      <c r="B622" s="12" t="s">
        <v>3</v>
      </c>
      <c r="C622" s="12">
        <v>7</v>
      </c>
      <c r="D622" s="12">
        <v>6</v>
      </c>
      <c r="E622" s="12">
        <v>1</v>
      </c>
      <c r="F622" s="12">
        <v>0</v>
      </c>
      <c r="G622" s="13">
        <v>6.5</v>
      </c>
      <c r="H622" s="14">
        <v>0.93</v>
      </c>
      <c r="I622" s="12">
        <v>1782</v>
      </c>
      <c r="J622" s="12">
        <v>9518</v>
      </c>
      <c r="K622" s="23">
        <v>1360</v>
      </c>
      <c r="L622" s="12" t="s">
        <v>38</v>
      </c>
      <c r="N622" s="12">
        <v>93</v>
      </c>
      <c r="P622" s="12">
        <v>651</v>
      </c>
      <c r="Q622" s="12">
        <v>12474</v>
      </c>
    </row>
    <row r="623" spans="1:17" x14ac:dyDescent="0.3">
      <c r="A623" s="12" t="s">
        <v>10</v>
      </c>
      <c r="B623" s="12" t="s">
        <v>4</v>
      </c>
      <c r="C623" s="12">
        <v>3</v>
      </c>
      <c r="D623" s="12">
        <v>0</v>
      </c>
      <c r="E623" s="12">
        <v>1</v>
      </c>
      <c r="F623" s="12">
        <v>2</v>
      </c>
      <c r="G623" s="13">
        <v>0.5</v>
      </c>
      <c r="H623" s="14">
        <v>0.17</v>
      </c>
      <c r="I623" s="12">
        <v>1589</v>
      </c>
      <c r="J623" s="12">
        <v>5586</v>
      </c>
      <c r="K623" s="23">
        <v>1862</v>
      </c>
      <c r="L623" s="12">
        <v>1681</v>
      </c>
      <c r="N623" s="12">
        <v>17</v>
      </c>
      <c r="P623" s="12">
        <v>51</v>
      </c>
      <c r="Q623" s="12">
        <v>4767</v>
      </c>
    </row>
    <row r="624" spans="1:17" x14ac:dyDescent="0.3">
      <c r="B624" s="12" t="s">
        <v>2</v>
      </c>
      <c r="C624" s="12">
        <v>9</v>
      </c>
      <c r="D624" s="12">
        <v>2</v>
      </c>
      <c r="E624" s="12">
        <v>5</v>
      </c>
      <c r="F624" s="12">
        <v>2</v>
      </c>
      <c r="G624" s="13">
        <v>4.5</v>
      </c>
      <c r="H624" s="14">
        <v>0.5</v>
      </c>
      <c r="I624" s="12">
        <v>1785</v>
      </c>
      <c r="J624" s="12">
        <v>16068</v>
      </c>
      <c r="K624" s="23">
        <v>1785</v>
      </c>
      <c r="N624" s="12">
        <v>50</v>
      </c>
      <c r="P624" s="12">
        <v>450</v>
      </c>
      <c r="Q624" s="12">
        <v>16065</v>
      </c>
    </row>
    <row r="625" spans="1:17" x14ac:dyDescent="0.3">
      <c r="A625" s="12" t="s">
        <v>11</v>
      </c>
      <c r="B625" s="12" t="s">
        <v>4</v>
      </c>
      <c r="C625" s="12">
        <v>7</v>
      </c>
      <c r="D625" s="12">
        <v>1</v>
      </c>
      <c r="E625" s="12">
        <v>3</v>
      </c>
      <c r="F625" s="12">
        <v>3</v>
      </c>
      <c r="G625" s="13">
        <v>2.5</v>
      </c>
      <c r="H625" s="14">
        <v>0.36</v>
      </c>
      <c r="I625" s="12">
        <v>1873</v>
      </c>
      <c r="J625" s="12">
        <v>13825</v>
      </c>
      <c r="K625" s="23">
        <v>1975</v>
      </c>
      <c r="L625" s="12">
        <v>1719</v>
      </c>
      <c r="N625" s="12">
        <v>36</v>
      </c>
      <c r="P625" s="12">
        <v>252</v>
      </c>
      <c r="Q625" s="12">
        <v>13111</v>
      </c>
    </row>
    <row r="626" spans="1:17" x14ac:dyDescent="0.3">
      <c r="A626" s="12" t="s">
        <v>12</v>
      </c>
      <c r="B626" s="12" t="s">
        <v>4</v>
      </c>
      <c r="C626" s="12">
        <v>1</v>
      </c>
      <c r="D626" s="12">
        <v>1</v>
      </c>
      <c r="E626" s="12">
        <v>0</v>
      </c>
      <c r="F626" s="12">
        <v>0</v>
      </c>
      <c r="G626" s="13">
        <v>1</v>
      </c>
      <c r="H626" s="14">
        <v>1</v>
      </c>
      <c r="I626" s="12">
        <v>2595</v>
      </c>
      <c r="J626" s="12">
        <v>1795</v>
      </c>
      <c r="K626" s="23">
        <v>1795</v>
      </c>
      <c r="L626" s="12">
        <v>1723</v>
      </c>
      <c r="N626" s="12">
        <v>100</v>
      </c>
      <c r="P626" s="12">
        <v>100</v>
      </c>
      <c r="Q626" s="12">
        <v>2595</v>
      </c>
    </row>
    <row r="627" spans="1:17" x14ac:dyDescent="0.3">
      <c r="B627" s="12" t="s">
        <v>2</v>
      </c>
      <c r="C627" s="12">
        <v>7</v>
      </c>
      <c r="D627" s="12">
        <v>2</v>
      </c>
      <c r="E627" s="12">
        <v>3</v>
      </c>
      <c r="F627" s="12">
        <v>2</v>
      </c>
      <c r="G627" s="13">
        <v>3.5</v>
      </c>
      <c r="H627" s="14">
        <v>0.5</v>
      </c>
      <c r="I627" s="12">
        <v>1775</v>
      </c>
      <c r="J627" s="12">
        <v>12426</v>
      </c>
      <c r="K627" s="23">
        <v>1775</v>
      </c>
      <c r="N627" s="12">
        <v>50</v>
      </c>
      <c r="P627" s="12">
        <v>350</v>
      </c>
      <c r="Q627" s="12">
        <v>12425</v>
      </c>
    </row>
    <row r="628" spans="1:17" x14ac:dyDescent="0.3">
      <c r="A628" s="12" t="s">
        <v>13</v>
      </c>
      <c r="B628" s="12" t="s">
        <v>4</v>
      </c>
      <c r="C628" s="12">
        <v>4</v>
      </c>
      <c r="D628" s="12">
        <v>2</v>
      </c>
      <c r="E628" s="12">
        <v>2</v>
      </c>
      <c r="F628" s="12">
        <v>0</v>
      </c>
      <c r="G628" s="13">
        <v>3</v>
      </c>
      <c r="H628" s="14">
        <v>0.75</v>
      </c>
      <c r="I628" s="12">
        <v>1995</v>
      </c>
      <c r="J628" s="12">
        <v>7208</v>
      </c>
      <c r="K628" s="23">
        <v>1802</v>
      </c>
      <c r="L628" s="12">
        <v>1774</v>
      </c>
      <c r="N628" s="12">
        <v>75</v>
      </c>
      <c r="P628" s="12">
        <v>300</v>
      </c>
      <c r="Q628" s="12">
        <v>7980</v>
      </c>
    </row>
    <row r="629" spans="1:17" x14ac:dyDescent="0.3">
      <c r="B629" s="12" t="s">
        <v>2</v>
      </c>
      <c r="C629" s="12">
        <v>6</v>
      </c>
      <c r="D629" s="12">
        <v>4</v>
      </c>
      <c r="E629" s="12">
        <v>1</v>
      </c>
      <c r="F629" s="12">
        <v>1</v>
      </c>
      <c r="G629" s="13">
        <v>4.5</v>
      </c>
      <c r="H629" s="14">
        <v>0.75</v>
      </c>
      <c r="I629" s="12">
        <v>2148</v>
      </c>
      <c r="J629" s="12">
        <v>11730</v>
      </c>
      <c r="K629" s="23">
        <v>1955</v>
      </c>
      <c r="N629" s="12">
        <v>75</v>
      </c>
      <c r="P629" s="12">
        <v>450</v>
      </c>
      <c r="Q629" s="12">
        <v>12888</v>
      </c>
    </row>
    <row r="630" spans="1:17" x14ac:dyDescent="0.3">
      <c r="A630" s="12" t="s">
        <v>81</v>
      </c>
      <c r="B630" s="12" t="s">
        <v>4</v>
      </c>
      <c r="C630" s="12">
        <v>8</v>
      </c>
      <c r="D630" s="12">
        <v>4</v>
      </c>
      <c r="E630" s="12">
        <v>3</v>
      </c>
      <c r="F630" s="12">
        <v>1</v>
      </c>
      <c r="G630" s="13">
        <v>5.5</v>
      </c>
      <c r="H630" s="14">
        <v>0.69</v>
      </c>
      <c r="I630" s="12">
        <v>1946</v>
      </c>
      <c r="J630" s="12">
        <v>14442</v>
      </c>
      <c r="K630" s="23">
        <v>1805</v>
      </c>
      <c r="L630" s="12">
        <v>1827</v>
      </c>
      <c r="N630" s="12">
        <v>69</v>
      </c>
      <c r="P630" s="12">
        <v>552</v>
      </c>
      <c r="Q630" s="12">
        <v>15568</v>
      </c>
    </row>
    <row r="631" spans="1:17" x14ac:dyDescent="0.3">
      <c r="B631" s="12" t="s">
        <v>2</v>
      </c>
      <c r="C631" s="12">
        <v>4</v>
      </c>
      <c r="D631" s="12">
        <v>2</v>
      </c>
      <c r="E631" s="12">
        <v>2</v>
      </c>
      <c r="F631" s="12">
        <v>0</v>
      </c>
      <c r="G631" s="13">
        <v>3</v>
      </c>
      <c r="H631" s="14">
        <v>0.75</v>
      </c>
      <c r="I631" s="12">
        <v>2115</v>
      </c>
      <c r="J631" s="12">
        <v>7686</v>
      </c>
      <c r="K631" s="23">
        <v>1922</v>
      </c>
      <c r="N631" s="12">
        <v>75</v>
      </c>
      <c r="P631" s="12">
        <v>300</v>
      </c>
      <c r="Q631" s="12">
        <v>8460</v>
      </c>
    </row>
    <row r="632" spans="1:17" x14ac:dyDescent="0.3">
      <c r="A632" s="12" t="s">
        <v>86</v>
      </c>
      <c r="B632" s="12" t="s">
        <v>4</v>
      </c>
      <c r="C632" s="12">
        <v>7</v>
      </c>
      <c r="D632" s="12">
        <v>0</v>
      </c>
      <c r="E632" s="12">
        <v>5</v>
      </c>
      <c r="F632" s="12">
        <v>2</v>
      </c>
      <c r="G632" s="13">
        <v>2.5</v>
      </c>
      <c r="H632" s="14">
        <v>0.36</v>
      </c>
      <c r="I632" s="12">
        <v>1892</v>
      </c>
      <c r="J632" s="12">
        <v>13957</v>
      </c>
      <c r="K632" s="23">
        <v>1994</v>
      </c>
      <c r="L632" s="12">
        <v>1930</v>
      </c>
      <c r="N632" s="12">
        <v>36</v>
      </c>
      <c r="P632" s="12">
        <v>252</v>
      </c>
      <c r="Q632" s="12">
        <v>13244</v>
      </c>
    </row>
    <row r="633" spans="1:17" x14ac:dyDescent="0.3">
      <c r="A633" s="12" t="s">
        <v>93</v>
      </c>
      <c r="B633" s="12" t="s">
        <v>4</v>
      </c>
      <c r="C633" s="12">
        <v>8</v>
      </c>
      <c r="D633" s="12">
        <v>5</v>
      </c>
      <c r="E633" s="12">
        <v>2</v>
      </c>
      <c r="F633" s="12">
        <v>1</v>
      </c>
      <c r="G633" s="13">
        <v>6</v>
      </c>
      <c r="H633" s="14">
        <v>0.75</v>
      </c>
      <c r="I633" s="12">
        <v>2013</v>
      </c>
      <c r="J633" s="12">
        <v>14559</v>
      </c>
      <c r="K633" s="23">
        <v>1820</v>
      </c>
      <c r="L633" s="12">
        <v>1926</v>
      </c>
      <c r="N633" s="12">
        <v>75</v>
      </c>
      <c r="P633" s="12">
        <v>600</v>
      </c>
      <c r="Q633" s="12">
        <v>16104</v>
      </c>
    </row>
    <row r="634" spans="1:17" x14ac:dyDescent="0.3">
      <c r="A634" s="12" t="s">
        <v>98</v>
      </c>
      <c r="B634" s="12" t="s">
        <v>4</v>
      </c>
      <c r="C634" s="12">
        <v>5</v>
      </c>
      <c r="D634" s="12">
        <v>1</v>
      </c>
      <c r="E634" s="12">
        <v>2</v>
      </c>
      <c r="F634" s="12">
        <v>2</v>
      </c>
      <c r="G634" s="13">
        <v>2</v>
      </c>
      <c r="H634" s="14">
        <v>0.4</v>
      </c>
      <c r="I634" s="12">
        <v>1863</v>
      </c>
      <c r="J634" s="12">
        <v>9673</v>
      </c>
      <c r="K634" s="23">
        <v>1935</v>
      </c>
      <c r="L634" s="12">
        <v>1939</v>
      </c>
      <c r="N634" s="12">
        <v>40</v>
      </c>
      <c r="P634" s="12">
        <v>200</v>
      </c>
      <c r="Q634" s="12">
        <v>9315</v>
      </c>
    </row>
    <row r="635" spans="1:17" x14ac:dyDescent="0.3">
      <c r="A635" s="12" t="s">
        <v>113</v>
      </c>
      <c r="B635" s="12" t="s">
        <v>4</v>
      </c>
      <c r="C635" s="12">
        <v>10</v>
      </c>
      <c r="D635" s="12">
        <v>4</v>
      </c>
      <c r="E635" s="12">
        <v>5</v>
      </c>
      <c r="F635" s="12">
        <v>1</v>
      </c>
      <c r="G635" s="13">
        <v>6.5</v>
      </c>
      <c r="H635" s="14">
        <v>0.65</v>
      </c>
      <c r="I635" s="12">
        <v>1986</v>
      </c>
      <c r="J635" s="12">
        <v>18755</v>
      </c>
      <c r="K635" s="23">
        <v>1876</v>
      </c>
      <c r="L635" s="12">
        <v>1941</v>
      </c>
      <c r="N635" s="12">
        <v>65</v>
      </c>
      <c r="P635" s="12">
        <v>650</v>
      </c>
      <c r="Q635" s="12">
        <v>19860</v>
      </c>
    </row>
    <row r="636" spans="1:17" x14ac:dyDescent="0.3">
      <c r="C636" s="13">
        <v>89</v>
      </c>
      <c r="D636" s="13">
        <v>36</v>
      </c>
      <c r="E636" s="13">
        <v>36</v>
      </c>
      <c r="F636" s="13">
        <v>17</v>
      </c>
      <c r="G636" s="13">
        <v>54</v>
      </c>
      <c r="H636" s="24">
        <v>0.61</v>
      </c>
      <c r="I636" s="28">
        <v>1893</v>
      </c>
      <c r="J636" s="13">
        <v>161324</v>
      </c>
      <c r="K636" s="25">
        <v>1813</v>
      </c>
      <c r="P636" s="13">
        <v>5407</v>
      </c>
      <c r="Q636" s="13">
        <v>169770</v>
      </c>
    </row>
    <row r="638" spans="1:17" x14ac:dyDescent="0.3">
      <c r="A638" s="22" t="s">
        <v>54</v>
      </c>
    </row>
    <row r="639" spans="1:17" x14ac:dyDescent="0.3">
      <c r="C639" s="12" t="s">
        <v>75</v>
      </c>
      <c r="D639" s="12" t="s">
        <v>76</v>
      </c>
      <c r="E639" s="12" t="s">
        <v>77</v>
      </c>
      <c r="F639" s="12" t="s">
        <v>75</v>
      </c>
      <c r="G639" s="12" t="s">
        <v>0</v>
      </c>
      <c r="H639" s="12" t="s">
        <v>5</v>
      </c>
      <c r="I639" s="12" t="s">
        <v>79</v>
      </c>
      <c r="J639" s="12" t="s">
        <v>14</v>
      </c>
      <c r="K639" s="12" t="s">
        <v>1</v>
      </c>
      <c r="L639" s="12" t="s">
        <v>78</v>
      </c>
      <c r="N639" s="12" t="s">
        <v>178</v>
      </c>
      <c r="P639" s="12" t="s">
        <v>185</v>
      </c>
      <c r="Q639" s="12" t="s">
        <v>186</v>
      </c>
    </row>
    <row r="640" spans="1:17" x14ac:dyDescent="0.3">
      <c r="A640" s="12" t="s">
        <v>106</v>
      </c>
      <c r="B640" s="12" t="s">
        <v>4</v>
      </c>
      <c r="C640" s="12">
        <v>8</v>
      </c>
      <c r="D640" s="12">
        <v>4</v>
      </c>
      <c r="E640" s="12">
        <v>4</v>
      </c>
      <c r="F640" s="12">
        <v>0</v>
      </c>
      <c r="G640" s="13">
        <v>6</v>
      </c>
      <c r="H640" s="14">
        <v>0.75</v>
      </c>
      <c r="I640" s="12">
        <v>1973</v>
      </c>
      <c r="J640" s="12">
        <v>14236</v>
      </c>
      <c r="K640" s="23">
        <v>1780</v>
      </c>
      <c r="L640" s="12">
        <v>1966</v>
      </c>
      <c r="N640" s="12">
        <v>75</v>
      </c>
      <c r="P640" s="12">
        <v>600</v>
      </c>
      <c r="Q640" s="12">
        <v>15784</v>
      </c>
    </row>
    <row r="641" spans="1:17" x14ac:dyDescent="0.3">
      <c r="A641" s="12" t="s">
        <v>6</v>
      </c>
      <c r="B641" s="12" t="s">
        <v>4</v>
      </c>
      <c r="C641" s="12">
        <v>11</v>
      </c>
      <c r="D641" s="12">
        <v>3</v>
      </c>
      <c r="E641" s="12">
        <v>5</v>
      </c>
      <c r="F641" s="12">
        <v>3</v>
      </c>
      <c r="G641" s="13">
        <v>5.5</v>
      </c>
      <c r="H641" s="14">
        <v>0.5</v>
      </c>
      <c r="I641" s="12">
        <v>2027</v>
      </c>
      <c r="J641" s="12">
        <v>22302</v>
      </c>
      <c r="K641" s="23">
        <v>2027</v>
      </c>
      <c r="L641" s="12">
        <v>1967</v>
      </c>
      <c r="N641" s="12">
        <v>50</v>
      </c>
      <c r="P641" s="12">
        <v>550</v>
      </c>
      <c r="Q641" s="12">
        <v>22297</v>
      </c>
    </row>
    <row r="642" spans="1:17" x14ac:dyDescent="0.3">
      <c r="A642" s="12" t="s">
        <v>7</v>
      </c>
      <c r="B642" s="12" t="s">
        <v>4</v>
      </c>
      <c r="C642" s="12">
        <v>7</v>
      </c>
      <c r="D642" s="12">
        <v>1</v>
      </c>
      <c r="E642" s="12">
        <v>2</v>
      </c>
      <c r="F642" s="12">
        <v>4</v>
      </c>
      <c r="G642" s="13">
        <v>2</v>
      </c>
      <c r="H642" s="14">
        <v>0.28999999999999998</v>
      </c>
      <c r="I642" s="12">
        <v>1912</v>
      </c>
      <c r="J642" s="12">
        <v>14487</v>
      </c>
      <c r="K642" s="23">
        <v>2070</v>
      </c>
      <c r="L642" s="12">
        <v>1980</v>
      </c>
      <c r="N642" s="12">
        <v>29</v>
      </c>
      <c r="P642" s="12">
        <v>203</v>
      </c>
      <c r="Q642" s="12">
        <v>13384</v>
      </c>
    </row>
    <row r="643" spans="1:17" x14ac:dyDescent="0.3">
      <c r="A643" s="12" t="s">
        <v>8</v>
      </c>
      <c r="B643" s="12" t="s">
        <v>4</v>
      </c>
      <c r="C643" s="12">
        <v>9</v>
      </c>
      <c r="D643" s="12">
        <v>3</v>
      </c>
      <c r="E643" s="12">
        <v>5</v>
      </c>
      <c r="F643" s="12">
        <v>1</v>
      </c>
      <c r="G643" s="13">
        <v>5.5</v>
      </c>
      <c r="H643" s="14">
        <v>0.61</v>
      </c>
      <c r="I643" s="12">
        <v>2022</v>
      </c>
      <c r="J643" s="12">
        <v>17482</v>
      </c>
      <c r="K643" s="23">
        <v>1942</v>
      </c>
      <c r="L643" s="12">
        <v>1970</v>
      </c>
      <c r="N643" s="12">
        <v>61</v>
      </c>
      <c r="P643" s="12">
        <v>549</v>
      </c>
      <c r="Q643" s="12">
        <v>18198</v>
      </c>
    </row>
    <row r="644" spans="1:17" x14ac:dyDescent="0.3">
      <c r="B644" s="12" t="s">
        <v>3</v>
      </c>
      <c r="C644" s="12">
        <v>8</v>
      </c>
      <c r="D644" s="12">
        <v>7</v>
      </c>
      <c r="E644" s="12">
        <v>0</v>
      </c>
      <c r="F644" s="12">
        <v>1</v>
      </c>
      <c r="G644" s="13">
        <v>7</v>
      </c>
      <c r="H644" s="14">
        <v>0.88</v>
      </c>
      <c r="I644" s="12">
        <v>2030</v>
      </c>
      <c r="J644" s="12">
        <v>13550</v>
      </c>
      <c r="K644" s="23">
        <v>1694</v>
      </c>
      <c r="N644" s="12">
        <v>88</v>
      </c>
      <c r="P644" s="12">
        <v>704</v>
      </c>
      <c r="Q644" s="12">
        <v>16240</v>
      </c>
    </row>
    <row r="645" spans="1:17" x14ac:dyDescent="0.3">
      <c r="A645" s="12" t="s">
        <v>9</v>
      </c>
      <c r="B645" s="12" t="s">
        <v>4</v>
      </c>
      <c r="C645" s="12">
        <v>9</v>
      </c>
      <c r="D645" s="12">
        <v>3</v>
      </c>
      <c r="E645" s="12">
        <v>3</v>
      </c>
      <c r="F645" s="12">
        <v>3</v>
      </c>
      <c r="G645" s="13">
        <v>4.5</v>
      </c>
      <c r="H645" s="14">
        <v>0.5</v>
      </c>
      <c r="I645" s="12">
        <v>1894</v>
      </c>
      <c r="J645" s="12">
        <v>17044</v>
      </c>
      <c r="K645" s="23">
        <v>1894</v>
      </c>
      <c r="L645" s="12">
        <v>1994</v>
      </c>
      <c r="N645" s="12">
        <v>50</v>
      </c>
      <c r="P645" s="12">
        <v>450</v>
      </c>
      <c r="Q645" s="12">
        <v>17046</v>
      </c>
    </row>
    <row r="646" spans="1:17" x14ac:dyDescent="0.3">
      <c r="B646" s="12" t="s">
        <v>3</v>
      </c>
      <c r="C646" s="12">
        <v>8</v>
      </c>
      <c r="D646" s="12">
        <v>3</v>
      </c>
      <c r="E646" s="12">
        <v>4</v>
      </c>
      <c r="F646" s="12">
        <v>1</v>
      </c>
      <c r="G646" s="13">
        <v>5</v>
      </c>
      <c r="H646" s="14">
        <v>0.63</v>
      </c>
      <c r="I646" s="12">
        <v>1798</v>
      </c>
      <c r="J646" s="12">
        <v>13623</v>
      </c>
      <c r="K646" s="23">
        <v>1703</v>
      </c>
      <c r="N646" s="12">
        <v>63</v>
      </c>
      <c r="P646" s="12">
        <v>504</v>
      </c>
      <c r="Q646" s="12">
        <v>14384</v>
      </c>
    </row>
    <row r="647" spans="1:17" x14ac:dyDescent="0.3">
      <c r="A647" s="12" t="s">
        <v>10</v>
      </c>
      <c r="B647" s="12" t="s">
        <v>4</v>
      </c>
      <c r="C647" s="12">
        <v>11</v>
      </c>
      <c r="D647" s="12">
        <v>4</v>
      </c>
      <c r="E647" s="12">
        <v>5</v>
      </c>
      <c r="F647" s="12">
        <v>2</v>
      </c>
      <c r="G647" s="13">
        <v>6.5</v>
      </c>
      <c r="H647" s="14">
        <v>0.59</v>
      </c>
      <c r="I647" s="12">
        <v>2102</v>
      </c>
      <c r="J647" s="12">
        <v>22410</v>
      </c>
      <c r="K647" s="23">
        <v>2037</v>
      </c>
      <c r="L647" s="12">
        <v>1955</v>
      </c>
      <c r="N647" s="12">
        <v>59</v>
      </c>
      <c r="P647" s="12">
        <v>649</v>
      </c>
      <c r="Q647" s="12">
        <v>23122</v>
      </c>
    </row>
    <row r="648" spans="1:17" x14ac:dyDescent="0.3">
      <c r="B648" s="12" t="s">
        <v>2</v>
      </c>
      <c r="C648" s="12">
        <v>8</v>
      </c>
      <c r="D648" s="12">
        <v>5</v>
      </c>
      <c r="E648" s="12">
        <v>3</v>
      </c>
      <c r="F648" s="12">
        <v>0</v>
      </c>
      <c r="G648" s="13">
        <v>6.5</v>
      </c>
      <c r="H648" s="14">
        <v>0.81</v>
      </c>
      <c r="I648" s="12">
        <v>2098</v>
      </c>
      <c r="J648" s="12">
        <v>14779</v>
      </c>
      <c r="K648" s="23">
        <v>1847</v>
      </c>
      <c r="N648" s="12">
        <v>81</v>
      </c>
      <c r="P648" s="12">
        <v>648</v>
      </c>
      <c r="Q648" s="12">
        <v>16784</v>
      </c>
    </row>
    <row r="649" spans="1:17" x14ac:dyDescent="0.3">
      <c r="A649" s="12" t="s">
        <v>11</v>
      </c>
      <c r="B649" s="12" t="s">
        <v>4</v>
      </c>
      <c r="C649" s="12">
        <v>10</v>
      </c>
      <c r="D649" s="12">
        <v>2</v>
      </c>
      <c r="E649" s="12">
        <v>3</v>
      </c>
      <c r="F649" s="12">
        <v>5</v>
      </c>
      <c r="G649" s="13">
        <v>3.5</v>
      </c>
      <c r="H649" s="14">
        <v>0.35</v>
      </c>
      <c r="I649" s="12">
        <v>1974</v>
      </c>
      <c r="J649" s="12">
        <v>20836</v>
      </c>
      <c r="K649" s="23">
        <v>2084</v>
      </c>
      <c r="L649" s="12">
        <v>2013</v>
      </c>
      <c r="N649" s="12">
        <v>35</v>
      </c>
      <c r="P649" s="12">
        <v>350</v>
      </c>
      <c r="Q649" s="12">
        <v>19740</v>
      </c>
    </row>
    <row r="650" spans="1:17" x14ac:dyDescent="0.3">
      <c r="B650" s="12" t="s">
        <v>2</v>
      </c>
      <c r="C650" s="12">
        <v>8</v>
      </c>
      <c r="D650" s="12">
        <v>5</v>
      </c>
      <c r="E650" s="12">
        <v>2</v>
      </c>
      <c r="F650" s="12">
        <v>1</v>
      </c>
      <c r="G650" s="13">
        <v>6</v>
      </c>
      <c r="H650" s="14">
        <v>0.75</v>
      </c>
      <c r="I650" s="12">
        <v>2034</v>
      </c>
      <c r="J650" s="12">
        <v>14727</v>
      </c>
      <c r="K650" s="23">
        <v>1841</v>
      </c>
      <c r="N650" s="12">
        <v>75</v>
      </c>
      <c r="P650" s="12">
        <v>600</v>
      </c>
      <c r="Q650" s="12">
        <v>16272</v>
      </c>
    </row>
    <row r="651" spans="1:17" x14ac:dyDescent="0.3">
      <c r="A651" s="12" t="s">
        <v>12</v>
      </c>
      <c r="B651" s="12" t="s">
        <v>4</v>
      </c>
      <c r="C651" s="12">
        <v>11</v>
      </c>
      <c r="D651" s="12">
        <v>2</v>
      </c>
      <c r="E651" s="12">
        <v>5</v>
      </c>
      <c r="F651" s="12">
        <v>4</v>
      </c>
      <c r="G651" s="13">
        <v>4.5</v>
      </c>
      <c r="H651" s="14">
        <v>0.41</v>
      </c>
      <c r="I651" s="12">
        <v>1988</v>
      </c>
      <c r="J651" s="12">
        <v>22581</v>
      </c>
      <c r="K651" s="23">
        <v>2053</v>
      </c>
      <c r="L651" s="12">
        <v>2018</v>
      </c>
      <c r="N651" s="12">
        <v>41</v>
      </c>
      <c r="P651" s="12">
        <v>451</v>
      </c>
      <c r="Q651" s="12">
        <v>21868</v>
      </c>
    </row>
    <row r="652" spans="1:17" x14ac:dyDescent="0.3">
      <c r="B652" s="12" t="s">
        <v>2</v>
      </c>
      <c r="C652" s="12">
        <v>3</v>
      </c>
      <c r="D652" s="12">
        <v>1</v>
      </c>
      <c r="E652" s="12">
        <v>1</v>
      </c>
      <c r="F652" s="12">
        <v>1</v>
      </c>
      <c r="G652" s="13">
        <v>1.5</v>
      </c>
      <c r="H652" s="14">
        <v>0.5</v>
      </c>
      <c r="I652" s="12">
        <v>1838</v>
      </c>
      <c r="J652" s="12">
        <v>5514</v>
      </c>
      <c r="K652" s="23">
        <v>1838</v>
      </c>
      <c r="N652" s="12">
        <v>50</v>
      </c>
      <c r="P652" s="12">
        <v>150</v>
      </c>
      <c r="Q652" s="12">
        <v>5514</v>
      </c>
    </row>
    <row r="653" spans="1:17" x14ac:dyDescent="0.3">
      <c r="A653" s="12" t="s">
        <v>13</v>
      </c>
      <c r="B653" s="12" t="s">
        <v>55</v>
      </c>
      <c r="C653" s="12">
        <v>9</v>
      </c>
      <c r="D653" s="12">
        <v>3</v>
      </c>
      <c r="E653" s="12">
        <v>2</v>
      </c>
      <c r="F653" s="12">
        <v>4</v>
      </c>
      <c r="G653" s="13">
        <v>4</v>
      </c>
      <c r="H653" s="14">
        <v>0.44</v>
      </c>
      <c r="I653" s="12">
        <v>2054</v>
      </c>
      <c r="J653" s="12">
        <v>18873</v>
      </c>
      <c r="K653" s="23">
        <v>2097</v>
      </c>
      <c r="L653" s="12">
        <v>2005</v>
      </c>
      <c r="N653" s="12">
        <v>44</v>
      </c>
      <c r="P653" s="12">
        <v>396</v>
      </c>
      <c r="Q653" s="12">
        <v>18486</v>
      </c>
    </row>
    <row r="654" spans="1:17" x14ac:dyDescent="0.3">
      <c r="B654" s="12" t="s">
        <v>4</v>
      </c>
      <c r="C654" s="12">
        <v>10</v>
      </c>
      <c r="D654" s="12">
        <v>2</v>
      </c>
      <c r="E654" s="12">
        <v>4</v>
      </c>
      <c r="F654" s="12">
        <v>4</v>
      </c>
      <c r="G654" s="13">
        <v>4</v>
      </c>
      <c r="H654" s="14">
        <v>0.4</v>
      </c>
      <c r="I654" s="12">
        <v>1976</v>
      </c>
      <c r="J654" s="12">
        <v>20482</v>
      </c>
      <c r="K654" s="23">
        <v>2048</v>
      </c>
      <c r="N654" s="12">
        <v>40</v>
      </c>
      <c r="P654" s="12">
        <v>400</v>
      </c>
      <c r="Q654" s="12">
        <v>19760</v>
      </c>
    </row>
    <row r="655" spans="1:17" x14ac:dyDescent="0.3">
      <c r="A655" s="12" t="s">
        <v>81</v>
      </c>
      <c r="B655" s="12" t="s">
        <v>55</v>
      </c>
      <c r="C655" s="12">
        <v>8</v>
      </c>
      <c r="D655" s="12">
        <v>2</v>
      </c>
      <c r="E655" s="12">
        <v>4</v>
      </c>
      <c r="F655" s="12">
        <v>2</v>
      </c>
      <c r="G655" s="13">
        <v>4</v>
      </c>
      <c r="H655" s="14">
        <v>0.5</v>
      </c>
      <c r="I655" s="12">
        <v>2047</v>
      </c>
      <c r="J655" s="12">
        <v>16378</v>
      </c>
      <c r="K655" s="23">
        <v>2047</v>
      </c>
      <c r="L655" s="12">
        <v>2005</v>
      </c>
      <c r="N655" s="12">
        <v>50</v>
      </c>
      <c r="P655" s="12">
        <v>400</v>
      </c>
      <c r="Q655" s="12">
        <v>16376</v>
      </c>
    </row>
    <row r="656" spans="1:17" x14ac:dyDescent="0.3">
      <c r="B656" s="12" t="s">
        <v>4</v>
      </c>
      <c r="C656" s="12">
        <v>10</v>
      </c>
      <c r="D656" s="12">
        <v>2</v>
      </c>
      <c r="E656" s="12">
        <v>6</v>
      </c>
      <c r="F656" s="12">
        <v>2</v>
      </c>
      <c r="G656" s="13">
        <v>5</v>
      </c>
      <c r="H656" s="14">
        <v>0.5</v>
      </c>
      <c r="I656" s="12">
        <v>2074</v>
      </c>
      <c r="J656" s="12">
        <v>20743</v>
      </c>
      <c r="K656" s="23">
        <v>2074</v>
      </c>
      <c r="N656" s="12">
        <v>50</v>
      </c>
      <c r="P656" s="12">
        <v>500</v>
      </c>
      <c r="Q656" s="12">
        <v>20740</v>
      </c>
    </row>
    <row r="657" spans="1:17" x14ac:dyDescent="0.3">
      <c r="A657" s="12" t="s">
        <v>86</v>
      </c>
      <c r="B657" s="12" t="s">
        <v>55</v>
      </c>
      <c r="C657" s="12">
        <v>10</v>
      </c>
      <c r="D657" s="12">
        <v>1</v>
      </c>
      <c r="E657" s="12">
        <v>5</v>
      </c>
      <c r="F657" s="12">
        <v>4</v>
      </c>
      <c r="G657" s="13">
        <v>3.5</v>
      </c>
      <c r="H657" s="14">
        <v>0.35</v>
      </c>
      <c r="I657" s="12">
        <v>2025</v>
      </c>
      <c r="J657" s="12">
        <v>21348</v>
      </c>
      <c r="K657" s="23">
        <v>2135</v>
      </c>
      <c r="L657" s="12">
        <v>2030</v>
      </c>
      <c r="N657" s="12">
        <v>35</v>
      </c>
      <c r="P657" s="12">
        <v>350</v>
      </c>
      <c r="Q657" s="12">
        <v>20250</v>
      </c>
    </row>
    <row r="658" spans="1:17" x14ac:dyDescent="0.3">
      <c r="B658" s="12" t="s">
        <v>4</v>
      </c>
      <c r="C658" s="12">
        <v>11</v>
      </c>
      <c r="D658" s="12">
        <v>4</v>
      </c>
      <c r="E658" s="12">
        <v>6</v>
      </c>
      <c r="F658" s="12">
        <v>1</v>
      </c>
      <c r="G658" s="13">
        <v>7</v>
      </c>
      <c r="H658" s="14">
        <v>0.64</v>
      </c>
      <c r="I658" s="12">
        <v>2173</v>
      </c>
      <c r="J658" s="12">
        <v>22784</v>
      </c>
      <c r="K658" s="23">
        <v>2071</v>
      </c>
      <c r="N658" s="12">
        <v>64</v>
      </c>
      <c r="P658" s="12">
        <v>704</v>
      </c>
      <c r="Q658" s="12">
        <v>23903</v>
      </c>
    </row>
    <row r="659" spans="1:17" x14ac:dyDescent="0.3">
      <c r="A659" s="12" t="s">
        <v>93</v>
      </c>
      <c r="B659" s="12" t="s">
        <v>55</v>
      </c>
      <c r="C659" s="12">
        <v>7</v>
      </c>
      <c r="D659" s="12">
        <v>3</v>
      </c>
      <c r="E659" s="12">
        <v>0</v>
      </c>
      <c r="F659" s="12">
        <v>4</v>
      </c>
      <c r="G659" s="13">
        <v>3</v>
      </c>
      <c r="H659" s="14">
        <v>0.43</v>
      </c>
      <c r="I659" s="12">
        <v>2088</v>
      </c>
      <c r="J659" s="12">
        <v>14969</v>
      </c>
      <c r="K659" s="23">
        <v>2138</v>
      </c>
      <c r="L659" s="12">
        <v>2058</v>
      </c>
      <c r="N659" s="12">
        <v>43</v>
      </c>
      <c r="P659" s="12">
        <v>301</v>
      </c>
      <c r="Q659" s="12">
        <v>14616</v>
      </c>
    </row>
    <row r="660" spans="1:17" x14ac:dyDescent="0.3">
      <c r="B660" s="12" t="s">
        <v>4</v>
      </c>
      <c r="C660" s="12">
        <v>11</v>
      </c>
      <c r="D660" s="12">
        <v>3</v>
      </c>
      <c r="E660" s="12">
        <v>5</v>
      </c>
      <c r="F660" s="12">
        <v>3</v>
      </c>
      <c r="G660" s="13">
        <v>5.5</v>
      </c>
      <c r="H660" s="14">
        <v>0.5</v>
      </c>
      <c r="I660" s="12">
        <v>1910</v>
      </c>
      <c r="J660" s="12">
        <v>21015</v>
      </c>
      <c r="K660" s="23">
        <v>1910</v>
      </c>
      <c r="N660" s="12">
        <v>50</v>
      </c>
      <c r="P660" s="12">
        <v>550</v>
      </c>
      <c r="Q660" s="12">
        <v>21010</v>
      </c>
    </row>
    <row r="661" spans="1:17" x14ac:dyDescent="0.3">
      <c r="A661" s="12" t="s">
        <v>98</v>
      </c>
      <c r="B661" s="12" t="s">
        <v>101</v>
      </c>
      <c r="C661" s="12">
        <v>9</v>
      </c>
      <c r="D661" s="12">
        <v>4</v>
      </c>
      <c r="E661" s="12">
        <v>2</v>
      </c>
      <c r="F661" s="12">
        <v>3</v>
      </c>
      <c r="G661" s="13">
        <v>5</v>
      </c>
      <c r="H661" s="14">
        <v>0.56000000000000005</v>
      </c>
      <c r="I661" s="12">
        <v>2125</v>
      </c>
      <c r="J661" s="12">
        <v>18734</v>
      </c>
      <c r="K661" s="23">
        <v>2082</v>
      </c>
      <c r="L661" s="12">
        <v>2029</v>
      </c>
      <c r="N661" s="12">
        <v>56</v>
      </c>
      <c r="P661" s="12">
        <v>504</v>
      </c>
      <c r="Q661" s="12">
        <v>19125</v>
      </c>
    </row>
    <row r="662" spans="1:17" x14ac:dyDescent="0.3">
      <c r="B662" s="12" t="s">
        <v>4</v>
      </c>
      <c r="C662" s="12">
        <v>9</v>
      </c>
      <c r="D662" s="12">
        <v>3</v>
      </c>
      <c r="E662" s="12">
        <v>2</v>
      </c>
      <c r="F662" s="12">
        <v>4</v>
      </c>
      <c r="G662" s="13">
        <v>4</v>
      </c>
      <c r="H662" s="14">
        <v>0.44</v>
      </c>
      <c r="I662" s="12">
        <v>1962</v>
      </c>
      <c r="J662" s="12">
        <v>18042</v>
      </c>
      <c r="K662" s="23">
        <v>2005</v>
      </c>
      <c r="N662" s="12">
        <v>44</v>
      </c>
      <c r="P662" s="12">
        <v>396</v>
      </c>
      <c r="Q662" s="12">
        <v>17658</v>
      </c>
    </row>
    <row r="663" spans="1:17" x14ac:dyDescent="0.3">
      <c r="A663" s="12" t="s">
        <v>113</v>
      </c>
      <c r="B663" s="12" t="s">
        <v>101</v>
      </c>
      <c r="C663" s="12">
        <v>10</v>
      </c>
      <c r="D663" s="12">
        <v>2</v>
      </c>
      <c r="E663" s="12">
        <v>3</v>
      </c>
      <c r="F663" s="12">
        <v>5</v>
      </c>
      <c r="G663" s="13">
        <v>3.5</v>
      </c>
      <c r="H663" s="14">
        <v>0.35</v>
      </c>
      <c r="I663" s="12">
        <v>2013</v>
      </c>
      <c r="J663" s="12">
        <v>21227</v>
      </c>
      <c r="K663" s="23">
        <v>2123</v>
      </c>
      <c r="L663" s="12">
        <v>2029</v>
      </c>
      <c r="N663" s="12">
        <v>35</v>
      </c>
      <c r="P663" s="12">
        <v>350</v>
      </c>
      <c r="Q663" s="12">
        <v>20130</v>
      </c>
    </row>
    <row r="664" spans="1:17" x14ac:dyDescent="0.3">
      <c r="B664" s="12" t="s">
        <v>4</v>
      </c>
      <c r="C664" s="12">
        <v>11</v>
      </c>
      <c r="D664" s="12">
        <v>2</v>
      </c>
      <c r="E664" s="12">
        <v>5</v>
      </c>
      <c r="F664" s="12">
        <v>4</v>
      </c>
      <c r="G664" s="13">
        <v>4.5</v>
      </c>
      <c r="H664" s="14">
        <v>0.41</v>
      </c>
      <c r="I664" s="12">
        <v>1988</v>
      </c>
      <c r="J664" s="12">
        <v>22580</v>
      </c>
      <c r="K664" s="23">
        <v>2053</v>
      </c>
      <c r="N664" s="12">
        <v>41</v>
      </c>
      <c r="P664" s="12">
        <v>451</v>
      </c>
      <c r="Q664" s="12">
        <v>21868</v>
      </c>
    </row>
    <row r="665" spans="1:17" x14ac:dyDescent="0.3">
      <c r="A665" s="12" t="s">
        <v>117</v>
      </c>
      <c r="B665" s="12" t="s">
        <v>101</v>
      </c>
      <c r="C665" s="12">
        <v>10</v>
      </c>
      <c r="D665" s="12">
        <v>3</v>
      </c>
      <c r="E665" s="12">
        <v>2</v>
      </c>
      <c r="F665" s="12">
        <v>5</v>
      </c>
      <c r="G665" s="13">
        <v>4</v>
      </c>
      <c r="H665" s="14">
        <v>0.4</v>
      </c>
      <c r="I665" s="12">
        <v>2004</v>
      </c>
      <c r="J665" s="12">
        <v>20764</v>
      </c>
      <c r="K665" s="23">
        <v>2076</v>
      </c>
      <c r="L665" s="12">
        <v>2022</v>
      </c>
      <c r="N665" s="12">
        <v>40</v>
      </c>
      <c r="P665" s="12">
        <v>400</v>
      </c>
      <c r="Q665" s="12">
        <v>20040</v>
      </c>
    </row>
    <row r="666" spans="1:17" x14ac:dyDescent="0.3">
      <c r="B666" s="12" t="s">
        <v>4</v>
      </c>
      <c r="C666" s="12">
        <v>10</v>
      </c>
      <c r="D666" s="12">
        <v>3</v>
      </c>
      <c r="E666" s="12">
        <v>4</v>
      </c>
      <c r="F666" s="12">
        <v>3</v>
      </c>
      <c r="G666" s="13">
        <v>5</v>
      </c>
      <c r="H666" s="14">
        <v>0.5</v>
      </c>
      <c r="I666" s="12">
        <v>1996</v>
      </c>
      <c r="J666" s="12">
        <v>19955</v>
      </c>
      <c r="K666" s="23">
        <v>1996</v>
      </c>
      <c r="N666" s="12">
        <v>50</v>
      </c>
      <c r="P666" s="12">
        <v>500</v>
      </c>
      <c r="Q666" s="12">
        <v>19960</v>
      </c>
    </row>
    <row r="667" spans="1:17" x14ac:dyDescent="0.3">
      <c r="A667" s="12" t="s">
        <v>121</v>
      </c>
      <c r="B667" s="12" t="s">
        <v>101</v>
      </c>
      <c r="C667" s="12">
        <v>9</v>
      </c>
      <c r="D667" s="12">
        <v>3</v>
      </c>
      <c r="E667" s="12">
        <v>4</v>
      </c>
      <c r="F667" s="12">
        <v>2</v>
      </c>
      <c r="G667" s="13">
        <v>5</v>
      </c>
      <c r="H667" s="14">
        <v>0.56000000000000005</v>
      </c>
      <c r="I667" s="12">
        <v>2086</v>
      </c>
      <c r="J667" s="12">
        <v>18383</v>
      </c>
      <c r="K667" s="23">
        <v>2043</v>
      </c>
      <c r="L667" s="12">
        <v>2016</v>
      </c>
      <c r="N667" s="12">
        <v>56</v>
      </c>
      <c r="P667" s="12">
        <v>504</v>
      </c>
      <c r="Q667" s="12">
        <v>18774</v>
      </c>
    </row>
    <row r="668" spans="1:17" x14ac:dyDescent="0.3">
      <c r="B668" s="12" t="s">
        <v>4</v>
      </c>
      <c r="C668" s="12">
        <v>11</v>
      </c>
      <c r="D668" s="12">
        <v>1</v>
      </c>
      <c r="E668" s="12">
        <v>6</v>
      </c>
      <c r="F668" s="12">
        <v>4</v>
      </c>
      <c r="G668" s="13">
        <v>4</v>
      </c>
      <c r="H668" s="14">
        <v>0.36</v>
      </c>
      <c r="I668" s="12">
        <v>1867</v>
      </c>
      <c r="J668" s="12">
        <v>21662</v>
      </c>
      <c r="K668" s="23">
        <v>1969</v>
      </c>
      <c r="N668" s="12">
        <v>36</v>
      </c>
      <c r="P668" s="12">
        <v>396</v>
      </c>
      <c r="Q668" s="12">
        <v>20537</v>
      </c>
    </row>
    <row r="669" spans="1:17" x14ac:dyDescent="0.3">
      <c r="A669" s="12" t="s">
        <v>127</v>
      </c>
      <c r="B669" s="12" t="s">
        <v>101</v>
      </c>
      <c r="C669" s="12">
        <v>11</v>
      </c>
      <c r="D669" s="12">
        <v>3</v>
      </c>
      <c r="E669" s="12">
        <v>2</v>
      </c>
      <c r="F669" s="12">
        <v>6</v>
      </c>
      <c r="G669" s="13">
        <v>4</v>
      </c>
      <c r="H669" s="14">
        <v>0.36</v>
      </c>
      <c r="I669" s="12">
        <v>2006</v>
      </c>
      <c r="J669" s="12">
        <v>23183</v>
      </c>
      <c r="K669" s="23">
        <v>2108</v>
      </c>
      <c r="L669" s="12">
        <v>2000</v>
      </c>
      <c r="N669" s="12">
        <v>36</v>
      </c>
      <c r="P669" s="12">
        <v>396</v>
      </c>
      <c r="Q669" s="12">
        <v>22066</v>
      </c>
    </row>
    <row r="670" spans="1:17" x14ac:dyDescent="0.3">
      <c r="B670" s="12" t="s">
        <v>4</v>
      </c>
      <c r="C670" s="12">
        <v>11</v>
      </c>
      <c r="D670" s="12">
        <v>6</v>
      </c>
      <c r="E670" s="12">
        <v>3</v>
      </c>
      <c r="F670" s="12">
        <v>2</v>
      </c>
      <c r="G670" s="13">
        <v>7.5</v>
      </c>
      <c r="H670" s="14">
        <v>0.68</v>
      </c>
      <c r="I670" s="12">
        <v>2011</v>
      </c>
      <c r="J670" s="12">
        <v>20656</v>
      </c>
      <c r="K670" s="23">
        <v>1878</v>
      </c>
      <c r="N670" s="12">
        <v>68</v>
      </c>
      <c r="P670" s="12">
        <v>748</v>
      </c>
      <c r="Q670" s="12">
        <v>22121</v>
      </c>
    </row>
    <row r="671" spans="1:17" x14ac:dyDescent="0.3">
      <c r="A671" s="12" t="s">
        <v>135</v>
      </c>
      <c r="B671" s="12" t="s">
        <v>4</v>
      </c>
      <c r="C671" s="12">
        <v>8</v>
      </c>
      <c r="D671" s="12">
        <v>1</v>
      </c>
      <c r="E671" s="12">
        <v>4</v>
      </c>
      <c r="F671" s="12">
        <v>3</v>
      </c>
      <c r="G671" s="13">
        <v>3</v>
      </c>
      <c r="H671" s="14">
        <v>0.38</v>
      </c>
      <c r="I671" s="12">
        <v>1813</v>
      </c>
      <c r="J671" s="12">
        <v>15198</v>
      </c>
      <c r="K671" s="23">
        <v>1900</v>
      </c>
      <c r="L671" s="12">
        <v>1988</v>
      </c>
      <c r="N671" s="12">
        <v>38</v>
      </c>
      <c r="P671" s="12">
        <v>304</v>
      </c>
      <c r="Q671" s="12">
        <v>14504</v>
      </c>
    </row>
    <row r="672" spans="1:17" x14ac:dyDescent="0.3">
      <c r="B672" s="12" t="s">
        <v>139</v>
      </c>
      <c r="C672" s="12">
        <v>5</v>
      </c>
      <c r="D672" s="12">
        <v>2</v>
      </c>
      <c r="E672" s="12">
        <v>0</v>
      </c>
      <c r="F672" s="12">
        <v>3</v>
      </c>
      <c r="G672" s="13">
        <v>2</v>
      </c>
      <c r="H672" s="14">
        <v>0.4</v>
      </c>
      <c r="I672" s="12">
        <v>1903</v>
      </c>
      <c r="J672" s="12">
        <v>9874</v>
      </c>
      <c r="K672" s="23">
        <v>1975</v>
      </c>
      <c r="N672" s="12">
        <v>40</v>
      </c>
      <c r="P672" s="12">
        <v>200</v>
      </c>
      <c r="Q672" s="12">
        <v>9515</v>
      </c>
    </row>
    <row r="673" spans="1:17" x14ac:dyDescent="0.3">
      <c r="A673" s="12" t="s">
        <v>142</v>
      </c>
      <c r="B673" s="12" t="s">
        <v>4</v>
      </c>
      <c r="C673" s="12">
        <v>9</v>
      </c>
      <c r="D673" s="12">
        <v>3</v>
      </c>
      <c r="E673" s="12">
        <v>1</v>
      </c>
      <c r="F673" s="12">
        <v>5</v>
      </c>
      <c r="G673" s="13">
        <v>3.5</v>
      </c>
      <c r="H673" s="14">
        <v>0.39</v>
      </c>
      <c r="I673" s="12">
        <v>1814</v>
      </c>
      <c r="J673" s="12">
        <v>17042</v>
      </c>
      <c r="K673" s="23">
        <v>1894</v>
      </c>
      <c r="L673" s="12">
        <v>1945</v>
      </c>
      <c r="N673" s="12">
        <v>39</v>
      </c>
      <c r="P673" s="12">
        <v>351</v>
      </c>
      <c r="Q673" s="12">
        <v>16326</v>
      </c>
    </row>
    <row r="674" spans="1:17" x14ac:dyDescent="0.3">
      <c r="B674" s="12" t="s">
        <v>139</v>
      </c>
      <c r="C674" s="12">
        <v>4</v>
      </c>
      <c r="D674" s="12">
        <v>0</v>
      </c>
      <c r="E674" s="12">
        <v>1</v>
      </c>
      <c r="F674" s="12">
        <v>3</v>
      </c>
      <c r="G674" s="13">
        <v>0.5</v>
      </c>
      <c r="H674" s="14">
        <v>0.13</v>
      </c>
      <c r="I674" s="12">
        <v>1537</v>
      </c>
      <c r="J674" s="12">
        <v>7436</v>
      </c>
      <c r="K674" s="23">
        <v>1859</v>
      </c>
      <c r="N674" s="12">
        <v>13</v>
      </c>
      <c r="P674" s="12">
        <v>52</v>
      </c>
      <c r="Q674" s="12">
        <v>6148</v>
      </c>
    </row>
    <row r="675" spans="1:17" x14ac:dyDescent="0.3">
      <c r="A675" s="12" t="s">
        <v>149</v>
      </c>
      <c r="B675" s="12" t="s">
        <v>4</v>
      </c>
      <c r="C675" s="12">
        <v>7</v>
      </c>
      <c r="D675" s="12">
        <v>0</v>
      </c>
      <c r="E675" s="12">
        <v>2</v>
      </c>
      <c r="F675" s="12">
        <v>5</v>
      </c>
      <c r="G675" s="13">
        <v>1</v>
      </c>
      <c r="H675" s="14">
        <v>0.14000000000000001</v>
      </c>
      <c r="I675" s="12">
        <v>1585</v>
      </c>
      <c r="J675" s="12">
        <v>13261</v>
      </c>
      <c r="K675" s="23">
        <v>1894</v>
      </c>
      <c r="L675" s="12">
        <v>1906</v>
      </c>
      <c r="N675" s="12">
        <v>14</v>
      </c>
      <c r="P675" s="12">
        <v>98</v>
      </c>
      <c r="Q675" s="12">
        <v>11095</v>
      </c>
    </row>
    <row r="676" spans="1:17" x14ac:dyDescent="0.3">
      <c r="B676" s="12" t="s">
        <v>139</v>
      </c>
      <c r="C676" s="12">
        <v>8</v>
      </c>
      <c r="D676" s="12">
        <v>0</v>
      </c>
      <c r="E676" s="12">
        <v>5</v>
      </c>
      <c r="F676" s="12">
        <v>3</v>
      </c>
      <c r="G676" s="13">
        <v>2.5</v>
      </c>
      <c r="H676" s="14">
        <v>0.31</v>
      </c>
      <c r="I676" s="12">
        <v>1893</v>
      </c>
      <c r="J676" s="12">
        <v>16269</v>
      </c>
      <c r="K676" s="23">
        <v>2034</v>
      </c>
      <c r="N676" s="12">
        <v>31</v>
      </c>
      <c r="P676" s="12">
        <v>248</v>
      </c>
      <c r="Q676" s="12">
        <v>15144</v>
      </c>
    </row>
    <row r="677" spans="1:17" x14ac:dyDescent="0.3">
      <c r="A677" s="12" t="s">
        <v>160</v>
      </c>
      <c r="B677" s="12" t="s">
        <v>4</v>
      </c>
      <c r="C677" s="12">
        <v>5</v>
      </c>
      <c r="D677" s="12">
        <v>0</v>
      </c>
      <c r="E677" s="12">
        <v>4</v>
      </c>
      <c r="F677" s="12">
        <v>1</v>
      </c>
      <c r="G677" s="13">
        <v>2</v>
      </c>
      <c r="H677" s="14">
        <v>0.4</v>
      </c>
      <c r="I677" s="12">
        <v>1848</v>
      </c>
      <c r="J677" s="12">
        <v>9601</v>
      </c>
      <c r="K677" s="23">
        <v>1920</v>
      </c>
      <c r="L677" s="12">
        <v>1864</v>
      </c>
      <c r="N677" s="12">
        <v>40</v>
      </c>
      <c r="P677" s="12">
        <v>200</v>
      </c>
      <c r="Q677" s="12">
        <v>9240</v>
      </c>
    </row>
    <row r="678" spans="1:17" x14ac:dyDescent="0.3">
      <c r="B678" s="12" t="s">
        <v>139</v>
      </c>
      <c r="C678" s="12">
        <v>5</v>
      </c>
      <c r="D678" s="12">
        <v>1</v>
      </c>
      <c r="E678" s="12">
        <v>3</v>
      </c>
      <c r="F678" s="12">
        <v>1</v>
      </c>
      <c r="G678" s="13">
        <v>2.5</v>
      </c>
      <c r="H678" s="14">
        <v>0.5</v>
      </c>
      <c r="I678" s="12">
        <v>1737</v>
      </c>
      <c r="J678" s="12">
        <v>8683</v>
      </c>
      <c r="K678" s="23">
        <v>1737</v>
      </c>
      <c r="N678" s="12">
        <v>50</v>
      </c>
      <c r="P678" s="12">
        <v>250</v>
      </c>
      <c r="Q678" s="12">
        <v>8685</v>
      </c>
    </row>
    <row r="679" spans="1:17" x14ac:dyDescent="0.3">
      <c r="A679" s="12" t="s">
        <v>173</v>
      </c>
      <c r="B679" s="12" t="s">
        <v>4</v>
      </c>
      <c r="C679" s="12">
        <v>6</v>
      </c>
      <c r="D679" s="12">
        <v>3</v>
      </c>
      <c r="E679" s="12">
        <v>1</v>
      </c>
      <c r="F679" s="12">
        <v>2</v>
      </c>
      <c r="G679" s="13">
        <v>3.5</v>
      </c>
      <c r="H679" s="14">
        <v>0.57999999999999996</v>
      </c>
      <c r="I679" s="12">
        <v>1894</v>
      </c>
      <c r="J679" s="12">
        <v>11021</v>
      </c>
      <c r="K679" s="23">
        <v>1837</v>
      </c>
      <c r="L679" s="12">
        <v>1862</v>
      </c>
      <c r="N679" s="12">
        <v>58</v>
      </c>
      <c r="P679" s="12">
        <v>348</v>
      </c>
      <c r="Q679" s="12">
        <v>11364</v>
      </c>
    </row>
    <row r="680" spans="1:17" x14ac:dyDescent="0.3">
      <c r="B680" s="12" t="s">
        <v>139</v>
      </c>
      <c r="C680" s="12">
        <v>2</v>
      </c>
      <c r="D680" s="12">
        <v>1</v>
      </c>
      <c r="E680" s="12">
        <v>0</v>
      </c>
      <c r="F680" s="12">
        <v>1</v>
      </c>
      <c r="G680" s="13">
        <v>1</v>
      </c>
      <c r="H680" s="14">
        <v>0.5</v>
      </c>
      <c r="I680" s="12">
        <v>1728</v>
      </c>
      <c r="J680" s="12">
        <v>3456</v>
      </c>
      <c r="K680" s="23">
        <v>1728</v>
      </c>
      <c r="N680" s="12">
        <v>50</v>
      </c>
      <c r="P680" s="12">
        <v>100</v>
      </c>
      <c r="Q680" s="12">
        <v>3456</v>
      </c>
    </row>
    <row r="681" spans="1:17" x14ac:dyDescent="0.3">
      <c r="A681" s="12" t="s">
        <v>179</v>
      </c>
      <c r="B681" s="12" t="s">
        <v>4</v>
      </c>
      <c r="C681" s="12">
        <v>5</v>
      </c>
      <c r="D681" s="12">
        <v>1</v>
      </c>
      <c r="E681" s="12">
        <v>3</v>
      </c>
      <c r="F681" s="12">
        <v>1</v>
      </c>
      <c r="G681" s="13">
        <v>2.5</v>
      </c>
      <c r="H681" s="14">
        <v>0.5</v>
      </c>
      <c r="I681" s="12">
        <v>1840</v>
      </c>
      <c r="J681" s="12">
        <v>9202</v>
      </c>
      <c r="K681" s="23">
        <v>1840</v>
      </c>
      <c r="L681" s="12">
        <v>1861</v>
      </c>
      <c r="N681" s="12">
        <v>50</v>
      </c>
      <c r="P681" s="12">
        <v>250</v>
      </c>
      <c r="Q681" s="12">
        <v>9200</v>
      </c>
    </row>
    <row r="682" spans="1:17" x14ac:dyDescent="0.3">
      <c r="B682" s="12" t="s">
        <v>184</v>
      </c>
      <c r="C682" s="12">
        <v>6</v>
      </c>
      <c r="D682" s="12">
        <v>2</v>
      </c>
      <c r="E682" s="12">
        <v>2</v>
      </c>
      <c r="F682" s="12">
        <v>2</v>
      </c>
      <c r="G682" s="13">
        <v>3</v>
      </c>
      <c r="H682" s="14">
        <v>0.5</v>
      </c>
      <c r="I682" s="12">
        <v>1782</v>
      </c>
      <c r="J682" s="12">
        <v>10692</v>
      </c>
      <c r="K682" s="23">
        <v>1782</v>
      </c>
      <c r="N682" s="12">
        <v>50</v>
      </c>
      <c r="P682" s="12">
        <v>300</v>
      </c>
      <c r="Q682" s="12">
        <v>10692</v>
      </c>
    </row>
    <row r="683" spans="1:17" x14ac:dyDescent="0.3">
      <c r="C683" s="13">
        <v>358</v>
      </c>
      <c r="D683" s="13">
        <v>107</v>
      </c>
      <c r="E683" s="13">
        <v>133</v>
      </c>
      <c r="F683" s="13">
        <v>118</v>
      </c>
      <c r="G683" s="13">
        <v>173.5</v>
      </c>
      <c r="H683" s="24">
        <v>0.48</v>
      </c>
      <c r="I683" s="28">
        <v>1961</v>
      </c>
      <c r="J683" s="13">
        <v>707084</v>
      </c>
      <c r="K683" s="25">
        <v>1975</v>
      </c>
      <c r="P683" s="13">
        <v>17355</v>
      </c>
      <c r="Q683" s="13">
        <v>703422</v>
      </c>
    </row>
    <row r="684" spans="1:17" x14ac:dyDescent="0.3">
      <c r="C684" s="13"/>
      <c r="D684" s="13"/>
      <c r="E684" s="13"/>
      <c r="F684" s="13"/>
      <c r="G684" s="13"/>
      <c r="H684" s="24"/>
      <c r="I684" s="28"/>
      <c r="J684" s="13"/>
      <c r="K684" s="25"/>
    </row>
    <row r="685" spans="1:17" x14ac:dyDescent="0.3">
      <c r="A685" s="22" t="s">
        <v>122</v>
      </c>
    </row>
    <row r="686" spans="1:17" x14ac:dyDescent="0.3">
      <c r="C686" s="12" t="s">
        <v>75</v>
      </c>
      <c r="D686" s="12" t="s">
        <v>76</v>
      </c>
      <c r="E686" s="12" t="s">
        <v>77</v>
      </c>
      <c r="F686" s="12" t="s">
        <v>75</v>
      </c>
      <c r="G686" s="12" t="s">
        <v>0</v>
      </c>
      <c r="H686" s="12" t="s">
        <v>5</v>
      </c>
      <c r="I686" s="12" t="s">
        <v>79</v>
      </c>
      <c r="J686" s="12" t="s">
        <v>14</v>
      </c>
      <c r="K686" s="12" t="s">
        <v>1</v>
      </c>
      <c r="L686" s="12" t="s">
        <v>78</v>
      </c>
      <c r="N686" s="12" t="s">
        <v>178</v>
      </c>
      <c r="P686" s="12" t="s">
        <v>185</v>
      </c>
      <c r="Q686" s="12" t="s">
        <v>186</v>
      </c>
    </row>
    <row r="687" spans="1:17" x14ac:dyDescent="0.3">
      <c r="A687" s="12" t="s">
        <v>121</v>
      </c>
      <c r="B687" s="12" t="s">
        <v>2</v>
      </c>
      <c r="C687" s="12">
        <v>2</v>
      </c>
      <c r="D687" s="12">
        <v>0</v>
      </c>
      <c r="E687" s="12">
        <v>0</v>
      </c>
      <c r="F687" s="12">
        <v>2</v>
      </c>
      <c r="G687" s="13">
        <v>0</v>
      </c>
      <c r="H687" s="14">
        <v>0</v>
      </c>
      <c r="J687" s="12">
        <v>3222</v>
      </c>
      <c r="K687" s="23">
        <v>1611</v>
      </c>
      <c r="L687" s="12">
        <v>1491</v>
      </c>
      <c r="N687" s="12">
        <v>0</v>
      </c>
      <c r="P687" s="12">
        <v>0</v>
      </c>
      <c r="Q687" s="12">
        <v>0</v>
      </c>
    </row>
    <row r="688" spans="1:17" x14ac:dyDescent="0.3">
      <c r="B688" s="12" t="s">
        <v>140</v>
      </c>
      <c r="C688" s="12">
        <v>3</v>
      </c>
      <c r="D688" s="12">
        <v>1</v>
      </c>
      <c r="E688" s="12">
        <v>1</v>
      </c>
      <c r="F688" s="12">
        <v>0</v>
      </c>
      <c r="G688" s="13">
        <v>1.5</v>
      </c>
      <c r="H688" s="14">
        <v>0.5</v>
      </c>
      <c r="I688" s="12">
        <v>1626</v>
      </c>
      <c r="J688" s="12">
        <v>4879</v>
      </c>
      <c r="K688" s="23">
        <v>1626</v>
      </c>
      <c r="N688" s="12">
        <v>50</v>
      </c>
      <c r="P688" s="12">
        <v>150</v>
      </c>
      <c r="Q688" s="12">
        <v>4878</v>
      </c>
    </row>
    <row r="689" spans="1:17" x14ac:dyDescent="0.3">
      <c r="C689" s="13">
        <v>5</v>
      </c>
      <c r="D689" s="13">
        <v>1</v>
      </c>
      <c r="E689" s="13">
        <v>1</v>
      </c>
      <c r="F689" s="13">
        <v>2</v>
      </c>
      <c r="G689" s="13">
        <v>1.5</v>
      </c>
      <c r="H689" s="24">
        <v>0.3</v>
      </c>
      <c r="I689" s="26">
        <v>1471</v>
      </c>
      <c r="J689" s="13">
        <v>8101</v>
      </c>
      <c r="K689" s="25">
        <v>1620</v>
      </c>
      <c r="P689" s="13">
        <v>150</v>
      </c>
      <c r="Q689" s="13">
        <v>4878</v>
      </c>
    </row>
    <row r="690" spans="1:17" x14ac:dyDescent="0.3">
      <c r="C690" s="13"/>
      <c r="D690" s="13"/>
      <c r="E690" s="13"/>
      <c r="F690" s="13"/>
      <c r="G690" s="13"/>
      <c r="H690" s="24"/>
      <c r="I690" s="26"/>
      <c r="J690" s="13"/>
      <c r="K690" s="25"/>
    </row>
    <row r="691" spans="1:17" x14ac:dyDescent="0.3">
      <c r="A691" s="22" t="s">
        <v>144</v>
      </c>
      <c r="C691" s="13"/>
      <c r="D691" s="13"/>
      <c r="E691" s="13"/>
      <c r="F691" s="13"/>
      <c r="G691" s="13"/>
      <c r="H691" s="24"/>
      <c r="I691" s="26"/>
      <c r="J691" s="13"/>
      <c r="K691" s="25"/>
    </row>
    <row r="692" spans="1:17" x14ac:dyDescent="0.3">
      <c r="C692" s="12" t="s">
        <v>75</v>
      </c>
      <c r="D692" s="12" t="s">
        <v>76</v>
      </c>
      <c r="E692" s="12" t="s">
        <v>77</v>
      </c>
      <c r="F692" s="12" t="s">
        <v>75</v>
      </c>
      <c r="G692" s="12" t="s">
        <v>0</v>
      </c>
      <c r="H692" s="12" t="s">
        <v>5</v>
      </c>
      <c r="I692" s="12" t="s">
        <v>79</v>
      </c>
      <c r="J692" s="12" t="s">
        <v>14</v>
      </c>
      <c r="K692" s="12" t="s">
        <v>1</v>
      </c>
      <c r="L692" s="12" t="s">
        <v>78</v>
      </c>
      <c r="N692" s="12" t="s">
        <v>178</v>
      </c>
      <c r="P692" s="12" t="s">
        <v>185</v>
      </c>
      <c r="Q692" s="12" t="s">
        <v>186</v>
      </c>
    </row>
    <row r="693" spans="1:17" x14ac:dyDescent="0.3">
      <c r="A693" s="12" t="s">
        <v>142</v>
      </c>
      <c r="B693" s="12" t="s">
        <v>4</v>
      </c>
      <c r="C693" s="18">
        <v>8</v>
      </c>
      <c r="D693" s="18">
        <v>4</v>
      </c>
      <c r="E693" s="18">
        <v>3</v>
      </c>
      <c r="F693" s="12">
        <v>1</v>
      </c>
      <c r="G693" s="13">
        <v>5.5</v>
      </c>
      <c r="H693" s="14">
        <v>0.69</v>
      </c>
      <c r="I693" s="18">
        <v>1798</v>
      </c>
      <c r="J693" s="18">
        <v>13254</v>
      </c>
      <c r="K693" s="23">
        <v>1657</v>
      </c>
      <c r="L693" s="12">
        <v>1822</v>
      </c>
      <c r="N693" s="12">
        <v>69</v>
      </c>
      <c r="P693" s="12">
        <v>552</v>
      </c>
      <c r="Q693" s="12">
        <v>14384</v>
      </c>
    </row>
    <row r="694" spans="1:17" x14ac:dyDescent="0.3">
      <c r="A694" s="12" t="s">
        <v>149</v>
      </c>
      <c r="B694" s="12" t="s">
        <v>4</v>
      </c>
      <c r="C694" s="18">
        <v>9</v>
      </c>
      <c r="D694" s="18">
        <v>1</v>
      </c>
      <c r="E694" s="18">
        <v>2</v>
      </c>
      <c r="F694" s="12">
        <v>6</v>
      </c>
      <c r="G694" s="13">
        <v>2</v>
      </c>
      <c r="H694" s="14">
        <v>0.22</v>
      </c>
      <c r="I694" s="18">
        <v>1457</v>
      </c>
      <c r="J694" s="18">
        <v>15092</v>
      </c>
      <c r="K694" s="23">
        <v>1677</v>
      </c>
      <c r="L694" s="12">
        <v>1824</v>
      </c>
      <c r="N694" s="12">
        <v>22</v>
      </c>
      <c r="P694" s="12">
        <v>198</v>
      </c>
      <c r="Q694" s="12">
        <v>13113</v>
      </c>
    </row>
    <row r="695" spans="1:17" x14ac:dyDescent="0.3">
      <c r="A695" s="12" t="s">
        <v>160</v>
      </c>
      <c r="B695" s="12" t="s">
        <v>4</v>
      </c>
      <c r="C695" s="18">
        <v>5</v>
      </c>
      <c r="D695" s="18">
        <v>2</v>
      </c>
      <c r="E695" s="18">
        <v>0</v>
      </c>
      <c r="F695" s="12">
        <v>3</v>
      </c>
      <c r="G695" s="13">
        <v>2</v>
      </c>
      <c r="H695" s="14">
        <v>0.4</v>
      </c>
      <c r="I695" s="18">
        <v>1780</v>
      </c>
      <c r="J695" s="18">
        <v>9260</v>
      </c>
      <c r="K695" s="23">
        <v>1852</v>
      </c>
      <c r="L695" s="12">
        <v>1797</v>
      </c>
      <c r="N695" s="12">
        <v>40</v>
      </c>
      <c r="P695" s="12">
        <v>200</v>
      </c>
      <c r="Q695" s="12">
        <v>8900</v>
      </c>
    </row>
    <row r="696" spans="1:17" x14ac:dyDescent="0.3">
      <c r="B696" s="12" t="s">
        <v>2</v>
      </c>
      <c r="C696" s="18">
        <v>2</v>
      </c>
      <c r="D696" s="18">
        <v>2</v>
      </c>
      <c r="E696" s="18">
        <v>0</v>
      </c>
      <c r="F696" s="12">
        <v>0</v>
      </c>
      <c r="G696" s="13">
        <v>2</v>
      </c>
      <c r="H696" s="14">
        <v>1</v>
      </c>
      <c r="I696" s="18">
        <v>2522</v>
      </c>
      <c r="J696" s="18">
        <v>3444</v>
      </c>
      <c r="K696" s="23">
        <v>1722</v>
      </c>
      <c r="N696" s="12">
        <v>100</v>
      </c>
      <c r="P696" s="12">
        <v>200</v>
      </c>
      <c r="Q696" s="12">
        <v>5044</v>
      </c>
    </row>
    <row r="697" spans="1:17" x14ac:dyDescent="0.3">
      <c r="A697" s="12" t="s">
        <v>173</v>
      </c>
      <c r="B697" s="12" t="s">
        <v>4</v>
      </c>
      <c r="C697" s="18">
        <v>2</v>
      </c>
      <c r="D697" s="18">
        <v>0</v>
      </c>
      <c r="E697" s="18">
        <v>0</v>
      </c>
      <c r="F697" s="12">
        <v>2</v>
      </c>
      <c r="G697" s="13">
        <v>0</v>
      </c>
      <c r="H697" s="14">
        <v>0</v>
      </c>
      <c r="I697" s="18"/>
      <c r="J697" s="18">
        <v>3538</v>
      </c>
      <c r="K697" s="23">
        <v>1769</v>
      </c>
      <c r="L697" s="12">
        <v>1808</v>
      </c>
      <c r="N697" s="12">
        <v>0</v>
      </c>
      <c r="P697" s="12">
        <v>0</v>
      </c>
      <c r="Q697" s="12">
        <v>0</v>
      </c>
    </row>
    <row r="698" spans="1:17" x14ac:dyDescent="0.3">
      <c r="B698" s="12" t="s">
        <v>2</v>
      </c>
      <c r="C698" s="18">
        <v>1</v>
      </c>
      <c r="D698" s="18">
        <v>0</v>
      </c>
      <c r="E698" s="18">
        <v>0</v>
      </c>
      <c r="F698" s="12">
        <v>1</v>
      </c>
      <c r="G698" s="13">
        <v>0</v>
      </c>
      <c r="H698" s="14">
        <v>0</v>
      </c>
      <c r="I698" s="18"/>
      <c r="J698" s="18">
        <v>1924</v>
      </c>
      <c r="K698" s="23">
        <v>1924</v>
      </c>
      <c r="N698" s="12">
        <v>0</v>
      </c>
      <c r="P698" s="12">
        <v>0</v>
      </c>
      <c r="Q698" s="12">
        <v>0</v>
      </c>
    </row>
    <row r="699" spans="1:17" x14ac:dyDescent="0.3">
      <c r="A699" s="12" t="s">
        <v>179</v>
      </c>
      <c r="B699" s="12" t="s">
        <v>2</v>
      </c>
      <c r="C699" s="18">
        <v>3</v>
      </c>
      <c r="D699" s="18">
        <v>1</v>
      </c>
      <c r="E699" s="18">
        <v>1</v>
      </c>
      <c r="F699" s="12">
        <v>1</v>
      </c>
      <c r="G699" s="13">
        <v>1.5</v>
      </c>
      <c r="H699" s="14">
        <v>0.5</v>
      </c>
      <c r="I699" s="18">
        <v>1943</v>
      </c>
      <c r="J699" s="18">
        <v>5830</v>
      </c>
      <c r="K699" s="23">
        <v>1943</v>
      </c>
      <c r="L699" s="12">
        <v>1777</v>
      </c>
      <c r="N699" s="12">
        <v>50</v>
      </c>
      <c r="P699" s="12">
        <v>150</v>
      </c>
      <c r="Q699" s="12">
        <v>5829</v>
      </c>
    </row>
    <row r="700" spans="1:17" x14ac:dyDescent="0.3">
      <c r="C700" s="13">
        <v>30</v>
      </c>
      <c r="D700" s="13">
        <v>10</v>
      </c>
      <c r="E700" s="13">
        <v>6</v>
      </c>
      <c r="F700" s="13">
        <v>14</v>
      </c>
      <c r="G700" s="13">
        <v>13</v>
      </c>
      <c r="H700" s="24">
        <v>0.43</v>
      </c>
      <c r="I700" s="26">
        <v>1695</v>
      </c>
      <c r="J700" s="13">
        <v>52342</v>
      </c>
      <c r="K700" s="25">
        <v>1745</v>
      </c>
      <c r="P700" s="13">
        <v>1300</v>
      </c>
      <c r="Q700" s="13">
        <v>47270</v>
      </c>
    </row>
    <row r="701" spans="1:17" x14ac:dyDescent="0.3">
      <c r="C701" s="13"/>
      <c r="D701" s="13"/>
      <c r="E701" s="13"/>
      <c r="F701" s="13"/>
      <c r="G701" s="13"/>
      <c r="H701" s="24"/>
      <c r="I701" s="26"/>
      <c r="J701" s="13"/>
      <c r="K701" s="25"/>
    </row>
    <row r="702" spans="1:17" x14ac:dyDescent="0.3">
      <c r="A702" s="22" t="s">
        <v>131</v>
      </c>
      <c r="C702" s="13"/>
      <c r="D702" s="13"/>
      <c r="E702" s="13"/>
      <c r="F702" s="13"/>
      <c r="G702" s="13"/>
      <c r="H702" s="24"/>
      <c r="I702" s="26"/>
      <c r="J702" s="13"/>
      <c r="K702" s="25"/>
    </row>
    <row r="703" spans="1:17" x14ac:dyDescent="0.3">
      <c r="C703" s="12" t="s">
        <v>75</v>
      </c>
      <c r="D703" s="12" t="s">
        <v>76</v>
      </c>
      <c r="E703" s="12" t="s">
        <v>77</v>
      </c>
      <c r="F703" s="12" t="s">
        <v>75</v>
      </c>
      <c r="G703" s="12" t="s">
        <v>0</v>
      </c>
      <c r="H703" s="12" t="s">
        <v>5</v>
      </c>
      <c r="I703" s="12" t="s">
        <v>79</v>
      </c>
      <c r="J703" s="12" t="s">
        <v>14</v>
      </c>
      <c r="K703" s="12" t="s">
        <v>1</v>
      </c>
      <c r="L703" s="12" t="s">
        <v>78</v>
      </c>
      <c r="N703" s="12" t="s">
        <v>178</v>
      </c>
      <c r="P703" s="12" t="s">
        <v>185</v>
      </c>
      <c r="Q703" s="12" t="s">
        <v>186</v>
      </c>
    </row>
    <row r="704" spans="1:17" x14ac:dyDescent="0.3">
      <c r="A704" s="12" t="s">
        <v>127</v>
      </c>
      <c r="B704" s="12" t="s">
        <v>2</v>
      </c>
      <c r="C704" s="18">
        <v>3</v>
      </c>
      <c r="D704" s="18">
        <v>0</v>
      </c>
      <c r="E704" s="18">
        <v>0</v>
      </c>
      <c r="F704" s="12">
        <v>3</v>
      </c>
      <c r="G704" s="13">
        <v>0</v>
      </c>
      <c r="H704" s="14">
        <v>0</v>
      </c>
      <c r="I704" s="18"/>
      <c r="J704" s="18">
        <v>3750</v>
      </c>
      <c r="K704" s="23">
        <v>1250</v>
      </c>
      <c r="L704" s="12">
        <v>1088</v>
      </c>
      <c r="N704" s="12">
        <v>0</v>
      </c>
      <c r="P704" s="12">
        <v>0</v>
      </c>
      <c r="Q704" s="12">
        <v>0</v>
      </c>
    </row>
    <row r="705" spans="1:17" x14ac:dyDescent="0.3">
      <c r="C705" s="13">
        <v>3</v>
      </c>
      <c r="D705" s="13">
        <v>0</v>
      </c>
      <c r="E705" s="13">
        <v>0</v>
      </c>
      <c r="F705" s="13">
        <v>3</v>
      </c>
      <c r="G705" s="13">
        <v>0</v>
      </c>
      <c r="H705" s="24">
        <v>0</v>
      </c>
      <c r="I705" s="26"/>
      <c r="J705" s="13">
        <v>3750</v>
      </c>
      <c r="K705" s="25">
        <v>1250</v>
      </c>
      <c r="P705" s="13">
        <v>0</v>
      </c>
      <c r="Q705" s="13">
        <v>0</v>
      </c>
    </row>
    <row r="706" spans="1:17" x14ac:dyDescent="0.3">
      <c r="C706" s="13"/>
      <c r="D706" s="13"/>
      <c r="E706" s="13"/>
      <c r="F706" s="13"/>
      <c r="G706" s="13"/>
      <c r="H706" s="24"/>
      <c r="I706" s="26"/>
      <c r="J706" s="13"/>
      <c r="K706" s="25"/>
    </row>
    <row r="707" spans="1:17" x14ac:dyDescent="0.3">
      <c r="A707" s="22" t="s">
        <v>169</v>
      </c>
      <c r="C707" s="13"/>
      <c r="D707" s="13"/>
      <c r="E707" s="13"/>
      <c r="F707" s="13"/>
      <c r="G707" s="13"/>
      <c r="H707" s="24"/>
      <c r="I707" s="26"/>
      <c r="J707" s="13"/>
      <c r="K707" s="25"/>
    </row>
    <row r="708" spans="1:17" x14ac:dyDescent="0.3">
      <c r="C708" s="12" t="s">
        <v>75</v>
      </c>
      <c r="D708" s="12" t="s">
        <v>76</v>
      </c>
      <c r="E708" s="12" t="s">
        <v>77</v>
      </c>
      <c r="F708" s="12" t="s">
        <v>75</v>
      </c>
      <c r="G708" s="12" t="s">
        <v>0</v>
      </c>
      <c r="H708" s="12" t="s">
        <v>5</v>
      </c>
      <c r="I708" s="12" t="s">
        <v>79</v>
      </c>
      <c r="J708" s="12" t="s">
        <v>14</v>
      </c>
      <c r="K708" s="12" t="s">
        <v>1</v>
      </c>
      <c r="L708" s="12" t="s">
        <v>78</v>
      </c>
      <c r="N708" s="12" t="s">
        <v>178</v>
      </c>
      <c r="P708" s="12" t="s">
        <v>185</v>
      </c>
      <c r="Q708" s="12" t="s">
        <v>186</v>
      </c>
    </row>
    <row r="709" spans="1:17" x14ac:dyDescent="0.3">
      <c r="A709" s="12" t="s">
        <v>160</v>
      </c>
      <c r="B709" s="12" t="s">
        <v>3</v>
      </c>
      <c r="C709" s="18">
        <v>8</v>
      </c>
      <c r="D709" s="18">
        <v>6</v>
      </c>
      <c r="E709" s="18">
        <v>1</v>
      </c>
      <c r="F709" s="12">
        <v>1</v>
      </c>
      <c r="G709" s="13">
        <v>6.5</v>
      </c>
      <c r="H709" s="14">
        <v>0.81</v>
      </c>
      <c r="I709" s="18">
        <v>1519</v>
      </c>
      <c r="J709" s="18">
        <v>10146</v>
      </c>
      <c r="K709" s="23">
        <v>1268</v>
      </c>
      <c r="L709" s="12">
        <v>1931</v>
      </c>
      <c r="N709" s="12">
        <v>81</v>
      </c>
      <c r="P709" s="12">
        <v>648</v>
      </c>
      <c r="Q709" s="12">
        <v>12152</v>
      </c>
    </row>
    <row r="710" spans="1:17" x14ac:dyDescent="0.3">
      <c r="A710" s="12" t="s">
        <v>173</v>
      </c>
      <c r="B710" s="12" t="s">
        <v>2</v>
      </c>
      <c r="C710" s="18">
        <v>10</v>
      </c>
      <c r="D710" s="18">
        <v>0</v>
      </c>
      <c r="E710" s="18">
        <v>4</v>
      </c>
      <c r="F710" s="12">
        <v>6</v>
      </c>
      <c r="G710" s="13">
        <v>2</v>
      </c>
      <c r="H710" s="14">
        <v>0.2</v>
      </c>
      <c r="I710" s="18">
        <v>1541</v>
      </c>
      <c r="J710" s="18">
        <v>17807</v>
      </c>
      <c r="K710" s="23">
        <v>1781</v>
      </c>
      <c r="L710" s="12">
        <v>1831</v>
      </c>
      <c r="N710" s="12">
        <v>20</v>
      </c>
      <c r="P710" s="12">
        <v>200</v>
      </c>
      <c r="Q710" s="12">
        <v>15410</v>
      </c>
    </row>
    <row r="711" spans="1:17" x14ac:dyDescent="0.3">
      <c r="B711" s="12" t="s">
        <v>3</v>
      </c>
      <c r="C711" s="18">
        <v>6</v>
      </c>
      <c r="D711" s="18">
        <v>5</v>
      </c>
      <c r="E711" s="18">
        <v>1</v>
      </c>
      <c r="F711" s="12">
        <v>0</v>
      </c>
      <c r="G711" s="13">
        <v>5.5</v>
      </c>
      <c r="H711" s="14">
        <v>0.92</v>
      </c>
      <c r="I711" s="18">
        <v>1926</v>
      </c>
      <c r="J711" s="18">
        <v>9149</v>
      </c>
      <c r="K711" s="23">
        <v>1525</v>
      </c>
      <c r="N711" s="12">
        <v>92</v>
      </c>
      <c r="P711" s="12">
        <v>552</v>
      </c>
      <c r="Q711" s="12">
        <v>11556</v>
      </c>
    </row>
    <row r="712" spans="1:17" x14ac:dyDescent="0.3">
      <c r="A712" s="12" t="s">
        <v>179</v>
      </c>
      <c r="B712" s="12" t="s">
        <v>2</v>
      </c>
      <c r="C712" s="18">
        <v>10</v>
      </c>
      <c r="D712" s="18">
        <v>2</v>
      </c>
      <c r="E712" s="18">
        <v>3</v>
      </c>
      <c r="F712" s="12">
        <v>5</v>
      </c>
      <c r="G712" s="13">
        <v>3.5</v>
      </c>
      <c r="H712" s="14">
        <v>0.35</v>
      </c>
      <c r="I712" s="18">
        <v>1702</v>
      </c>
      <c r="J712" s="18">
        <v>18119</v>
      </c>
      <c r="K712" s="23">
        <v>1812</v>
      </c>
      <c r="L712" s="12">
        <v>1703</v>
      </c>
      <c r="N712" s="12">
        <v>35</v>
      </c>
      <c r="P712" s="12">
        <v>350</v>
      </c>
      <c r="Q712" s="12">
        <v>17020</v>
      </c>
    </row>
    <row r="713" spans="1:17" x14ac:dyDescent="0.3">
      <c r="B713" s="12" t="s">
        <v>3</v>
      </c>
      <c r="C713" s="18">
        <v>8</v>
      </c>
      <c r="D713" s="18">
        <v>5</v>
      </c>
      <c r="E713" s="18">
        <v>2</v>
      </c>
      <c r="F713" s="12">
        <v>1</v>
      </c>
      <c r="G713" s="13">
        <v>6</v>
      </c>
      <c r="H713" s="14">
        <v>0.75</v>
      </c>
      <c r="I713" s="18">
        <v>1672</v>
      </c>
      <c r="J713" s="18">
        <v>11830</v>
      </c>
      <c r="K713" s="23">
        <v>1479</v>
      </c>
      <c r="N713" s="12">
        <v>75</v>
      </c>
      <c r="P713" s="12">
        <v>600</v>
      </c>
      <c r="Q713" s="12">
        <v>13376</v>
      </c>
    </row>
    <row r="714" spans="1:17" x14ac:dyDescent="0.3">
      <c r="C714" s="13">
        <v>42</v>
      </c>
      <c r="D714" s="13">
        <v>18</v>
      </c>
      <c r="E714" s="13">
        <v>11</v>
      </c>
      <c r="F714" s="13">
        <v>13</v>
      </c>
      <c r="G714" s="13">
        <v>23.5</v>
      </c>
      <c r="H714" s="24">
        <v>0.56000000000000005</v>
      </c>
      <c r="I714" s="26">
        <v>1639</v>
      </c>
      <c r="J714" s="13">
        <v>67051</v>
      </c>
      <c r="K714" s="25">
        <v>1596</v>
      </c>
      <c r="P714" s="13">
        <v>2350</v>
      </c>
      <c r="Q714" s="13">
        <v>69514</v>
      </c>
    </row>
    <row r="715" spans="1:17" x14ac:dyDescent="0.3">
      <c r="C715" s="13"/>
      <c r="D715" s="13"/>
      <c r="E715" s="13"/>
      <c r="F715" s="13"/>
      <c r="G715" s="13"/>
      <c r="H715" s="24"/>
      <c r="I715" s="26"/>
      <c r="J715" s="13"/>
      <c r="K715" s="25"/>
    </row>
    <row r="716" spans="1:17" x14ac:dyDescent="0.3">
      <c r="A716" s="22" t="s">
        <v>176</v>
      </c>
      <c r="C716" s="13"/>
      <c r="D716" s="13"/>
      <c r="E716" s="13"/>
      <c r="F716" s="13"/>
      <c r="G716" s="13"/>
      <c r="H716" s="24"/>
      <c r="I716" s="26"/>
      <c r="J716" s="13"/>
      <c r="K716" s="25"/>
    </row>
    <row r="717" spans="1:17" x14ac:dyDescent="0.3">
      <c r="C717" s="12" t="s">
        <v>75</v>
      </c>
      <c r="D717" s="12" t="s">
        <v>76</v>
      </c>
      <c r="E717" s="12" t="s">
        <v>77</v>
      </c>
      <c r="F717" s="12" t="s">
        <v>75</v>
      </c>
      <c r="G717" s="12" t="s">
        <v>0</v>
      </c>
      <c r="H717" s="12" t="s">
        <v>5</v>
      </c>
      <c r="I717" s="12" t="s">
        <v>79</v>
      </c>
      <c r="J717" s="12" t="s">
        <v>14</v>
      </c>
      <c r="K717" s="12" t="s">
        <v>1</v>
      </c>
      <c r="L717" s="12" t="s">
        <v>78</v>
      </c>
      <c r="N717" s="12" t="s">
        <v>178</v>
      </c>
      <c r="P717" s="12" t="s">
        <v>185</v>
      </c>
      <c r="Q717" s="12" t="s">
        <v>186</v>
      </c>
    </row>
    <row r="718" spans="1:17" x14ac:dyDescent="0.3">
      <c r="A718" s="12" t="s">
        <v>173</v>
      </c>
      <c r="B718" s="12" t="s">
        <v>2</v>
      </c>
      <c r="C718" s="18">
        <v>6</v>
      </c>
      <c r="D718" s="18">
        <v>5</v>
      </c>
      <c r="E718" s="18">
        <v>0</v>
      </c>
      <c r="F718" s="12">
        <v>1</v>
      </c>
      <c r="G718" s="13">
        <v>5</v>
      </c>
      <c r="H718" s="14">
        <v>0.83</v>
      </c>
      <c r="I718" s="18">
        <v>1820</v>
      </c>
      <c r="J718" s="18">
        <v>9284</v>
      </c>
      <c r="K718" s="23">
        <v>1547</v>
      </c>
      <c r="L718" s="12" t="s">
        <v>38</v>
      </c>
      <c r="N718" s="12">
        <v>83</v>
      </c>
      <c r="P718" s="12">
        <v>498</v>
      </c>
      <c r="Q718" s="12">
        <v>10920</v>
      </c>
    </row>
    <row r="719" spans="1:17" x14ac:dyDescent="0.3">
      <c r="B719" s="12" t="s">
        <v>3</v>
      </c>
      <c r="C719" s="18">
        <v>5</v>
      </c>
      <c r="D719" s="18">
        <v>4</v>
      </c>
      <c r="E719" s="18">
        <v>0</v>
      </c>
      <c r="F719" s="12">
        <v>1</v>
      </c>
      <c r="G719" s="13">
        <v>4</v>
      </c>
      <c r="H719" s="14">
        <v>0.8</v>
      </c>
      <c r="I719" s="18">
        <v>1531</v>
      </c>
      <c r="J719" s="18">
        <v>6454</v>
      </c>
      <c r="K719" s="23">
        <v>1291</v>
      </c>
      <c r="N719" s="12">
        <v>80</v>
      </c>
      <c r="P719" s="12">
        <v>400</v>
      </c>
      <c r="Q719" s="12">
        <v>7655</v>
      </c>
    </row>
    <row r="720" spans="1:17" x14ac:dyDescent="0.3">
      <c r="A720" s="12" t="s">
        <v>179</v>
      </c>
      <c r="B720" s="12" t="s">
        <v>4</v>
      </c>
      <c r="C720" s="18">
        <v>7</v>
      </c>
      <c r="D720" s="18">
        <v>2</v>
      </c>
      <c r="E720" s="18">
        <v>2</v>
      </c>
      <c r="F720" s="12">
        <v>3</v>
      </c>
      <c r="G720" s="13">
        <v>3</v>
      </c>
      <c r="H720" s="14">
        <v>0.43</v>
      </c>
      <c r="I720" s="18">
        <v>1837</v>
      </c>
      <c r="J720" s="18">
        <v>13209</v>
      </c>
      <c r="K720" s="23">
        <v>1887</v>
      </c>
      <c r="L720" s="12">
        <v>1702</v>
      </c>
      <c r="N720" s="12">
        <v>43</v>
      </c>
      <c r="P720" s="12">
        <v>301</v>
      </c>
      <c r="Q720" s="12">
        <v>12859</v>
      </c>
    </row>
    <row r="721" spans="1:17" x14ac:dyDescent="0.3">
      <c r="B721" s="12" t="s">
        <v>2</v>
      </c>
      <c r="C721" s="18">
        <v>2</v>
      </c>
      <c r="D721" s="18">
        <v>1</v>
      </c>
      <c r="E721" s="18">
        <v>1</v>
      </c>
      <c r="F721" s="12">
        <v>0</v>
      </c>
      <c r="G721" s="13">
        <v>1.5</v>
      </c>
      <c r="H721" s="14">
        <v>0.75</v>
      </c>
      <c r="I721" s="18">
        <v>2036</v>
      </c>
      <c r="J721" s="18">
        <v>3685</v>
      </c>
      <c r="K721" s="23">
        <v>1843</v>
      </c>
      <c r="N721" s="12">
        <v>75</v>
      </c>
      <c r="P721" s="12">
        <v>150</v>
      </c>
      <c r="Q721" s="12">
        <v>4072</v>
      </c>
    </row>
    <row r="722" spans="1:17" x14ac:dyDescent="0.3">
      <c r="B722" s="12" t="s">
        <v>3</v>
      </c>
      <c r="C722" s="18">
        <v>7</v>
      </c>
      <c r="D722" s="18">
        <v>3</v>
      </c>
      <c r="E722" s="18">
        <v>4</v>
      </c>
      <c r="F722" s="12">
        <v>0</v>
      </c>
      <c r="G722" s="13">
        <v>5</v>
      </c>
      <c r="H722" s="14">
        <v>0.71</v>
      </c>
      <c r="I722" s="18">
        <v>1785</v>
      </c>
      <c r="J722" s="18">
        <v>11391</v>
      </c>
      <c r="K722" s="23">
        <v>1627</v>
      </c>
      <c r="N722" s="12">
        <v>71</v>
      </c>
      <c r="P722" s="12">
        <v>497</v>
      </c>
      <c r="Q722" s="12">
        <v>12495</v>
      </c>
    </row>
    <row r="723" spans="1:17" x14ac:dyDescent="0.3">
      <c r="C723" s="13">
        <v>27</v>
      </c>
      <c r="D723" s="13">
        <v>15</v>
      </c>
      <c r="E723" s="13">
        <v>7</v>
      </c>
      <c r="F723" s="13">
        <v>5</v>
      </c>
      <c r="G723" s="13">
        <v>18.5</v>
      </c>
      <c r="H723" s="24">
        <v>0.69</v>
      </c>
      <c r="I723" s="26">
        <v>1771</v>
      </c>
      <c r="J723" s="13">
        <v>44023</v>
      </c>
      <c r="K723" s="25">
        <v>1630</v>
      </c>
      <c r="P723" s="13">
        <v>1846</v>
      </c>
      <c r="Q723" s="13">
        <v>48001</v>
      </c>
    </row>
    <row r="725" spans="1:17" x14ac:dyDescent="0.3">
      <c r="A725" s="22" t="s">
        <v>19</v>
      </c>
    </row>
    <row r="726" spans="1:17" x14ac:dyDescent="0.3">
      <c r="C726" s="12" t="s">
        <v>75</v>
      </c>
      <c r="D726" s="12" t="s">
        <v>76</v>
      </c>
      <c r="E726" s="12" t="s">
        <v>77</v>
      </c>
      <c r="F726" s="12" t="s">
        <v>75</v>
      </c>
      <c r="G726" s="12" t="s">
        <v>0</v>
      </c>
      <c r="H726" s="12" t="s">
        <v>5</v>
      </c>
      <c r="I726" s="12" t="s">
        <v>79</v>
      </c>
      <c r="J726" s="12" t="s">
        <v>14</v>
      </c>
      <c r="K726" s="12" t="s">
        <v>1</v>
      </c>
      <c r="L726" s="12" t="s">
        <v>78</v>
      </c>
      <c r="N726" s="12" t="s">
        <v>178</v>
      </c>
      <c r="P726" s="12" t="s">
        <v>185</v>
      </c>
      <c r="Q726" s="12" t="s">
        <v>186</v>
      </c>
    </row>
    <row r="727" spans="1:17" x14ac:dyDescent="0.3">
      <c r="A727" s="12" t="s">
        <v>8</v>
      </c>
      <c r="B727" s="12" t="s">
        <v>4</v>
      </c>
      <c r="C727" s="12">
        <v>5</v>
      </c>
      <c r="D727" s="12">
        <v>3</v>
      </c>
      <c r="E727" s="12">
        <v>1</v>
      </c>
      <c r="F727" s="12">
        <v>1</v>
      </c>
      <c r="G727" s="13">
        <v>3.5</v>
      </c>
      <c r="H727" s="14">
        <v>0.7</v>
      </c>
      <c r="I727" s="12">
        <v>1703</v>
      </c>
      <c r="J727" s="12">
        <v>7772</v>
      </c>
      <c r="K727" s="23">
        <v>1554</v>
      </c>
      <c r="L727" s="12">
        <v>1810</v>
      </c>
      <c r="N727" s="12">
        <v>70</v>
      </c>
      <c r="P727" s="12">
        <v>350</v>
      </c>
      <c r="Q727" s="12">
        <v>8515</v>
      </c>
    </row>
    <row r="728" spans="1:17" x14ac:dyDescent="0.3">
      <c r="A728" s="12" t="s">
        <v>11</v>
      </c>
      <c r="B728" s="12" t="s">
        <v>2</v>
      </c>
      <c r="C728" s="12">
        <v>1</v>
      </c>
      <c r="D728" s="12">
        <v>1</v>
      </c>
      <c r="E728" s="12">
        <v>0</v>
      </c>
      <c r="F728" s="12">
        <v>0</v>
      </c>
      <c r="G728" s="13">
        <v>1</v>
      </c>
      <c r="H728" s="14">
        <v>1</v>
      </c>
      <c r="I728" s="12">
        <v>2483</v>
      </c>
      <c r="J728" s="12">
        <v>1683</v>
      </c>
      <c r="K728" s="23">
        <v>1683</v>
      </c>
      <c r="L728" s="12">
        <v>1802</v>
      </c>
      <c r="N728" s="12">
        <v>100</v>
      </c>
      <c r="P728" s="12">
        <v>100</v>
      </c>
      <c r="Q728" s="12">
        <v>2483</v>
      </c>
    </row>
    <row r="729" spans="1:17" x14ac:dyDescent="0.3">
      <c r="A729" s="12" t="s">
        <v>149</v>
      </c>
      <c r="B729" s="12" t="s">
        <v>2</v>
      </c>
      <c r="C729" s="12">
        <v>2</v>
      </c>
      <c r="D729" s="12">
        <v>0</v>
      </c>
      <c r="E729" s="12">
        <v>2</v>
      </c>
      <c r="F729" s="12">
        <v>0</v>
      </c>
      <c r="G729" s="13">
        <v>1</v>
      </c>
      <c r="H729" s="14">
        <v>0.5</v>
      </c>
      <c r="I729" s="12">
        <v>1547</v>
      </c>
      <c r="J729" s="12">
        <v>3094</v>
      </c>
      <c r="K729" s="23">
        <v>1547</v>
      </c>
      <c r="L729" s="12">
        <v>1807</v>
      </c>
      <c r="N729" s="12">
        <v>50</v>
      </c>
      <c r="P729" s="12">
        <v>100</v>
      </c>
      <c r="Q729" s="12">
        <v>3094</v>
      </c>
    </row>
    <row r="730" spans="1:17" x14ac:dyDescent="0.3">
      <c r="A730" s="12" t="s">
        <v>160</v>
      </c>
      <c r="B730" s="12" t="s">
        <v>2</v>
      </c>
      <c r="C730" s="12">
        <v>2</v>
      </c>
      <c r="D730" s="12">
        <v>0</v>
      </c>
      <c r="E730" s="12">
        <v>1</v>
      </c>
      <c r="F730" s="12">
        <v>1</v>
      </c>
      <c r="G730" s="13">
        <v>0.5</v>
      </c>
      <c r="H730" s="14">
        <v>0.25</v>
      </c>
      <c r="I730" s="12">
        <v>1382</v>
      </c>
      <c r="J730" s="12">
        <v>3149</v>
      </c>
      <c r="K730" s="23">
        <v>1575</v>
      </c>
      <c r="L730" s="12">
        <v>1797</v>
      </c>
      <c r="N730" s="12">
        <v>25</v>
      </c>
      <c r="P730" s="12">
        <v>50</v>
      </c>
      <c r="Q730" s="12">
        <v>2764</v>
      </c>
    </row>
    <row r="731" spans="1:17" x14ac:dyDescent="0.3">
      <c r="A731" s="12" t="s">
        <v>173</v>
      </c>
      <c r="B731" s="12" t="s">
        <v>2</v>
      </c>
      <c r="C731" s="12">
        <v>3</v>
      </c>
      <c r="D731" s="12">
        <v>1</v>
      </c>
      <c r="E731" s="12">
        <v>0</v>
      </c>
      <c r="F731" s="12">
        <v>2</v>
      </c>
      <c r="G731" s="13">
        <v>1</v>
      </c>
      <c r="H731" s="14">
        <v>0.33</v>
      </c>
      <c r="I731" s="12">
        <v>1623</v>
      </c>
      <c r="J731" s="12">
        <v>5243</v>
      </c>
      <c r="K731" s="23">
        <v>1748</v>
      </c>
      <c r="L731" s="12">
        <v>1781</v>
      </c>
      <c r="N731" s="12">
        <v>33</v>
      </c>
      <c r="P731" s="12">
        <v>99</v>
      </c>
      <c r="Q731" s="12">
        <v>4869</v>
      </c>
    </row>
    <row r="732" spans="1:17" x14ac:dyDescent="0.3">
      <c r="A732" s="12" t="s">
        <v>179</v>
      </c>
      <c r="B732" s="12" t="s">
        <v>2</v>
      </c>
      <c r="C732" s="12">
        <v>4</v>
      </c>
      <c r="D732" s="12">
        <v>0</v>
      </c>
      <c r="E732" s="12">
        <v>1</v>
      </c>
      <c r="F732" s="12">
        <v>3</v>
      </c>
      <c r="G732" s="13">
        <v>0.5</v>
      </c>
      <c r="H732" s="14">
        <v>0.13</v>
      </c>
      <c r="I732" s="12">
        <v>1308</v>
      </c>
      <c r="J732" s="12">
        <v>6519</v>
      </c>
      <c r="K732" s="23">
        <v>1630</v>
      </c>
      <c r="L732" s="12">
        <v>1771</v>
      </c>
      <c r="N732" s="12">
        <v>13</v>
      </c>
      <c r="P732" s="12">
        <v>52</v>
      </c>
      <c r="Q732" s="12">
        <v>5232</v>
      </c>
    </row>
    <row r="733" spans="1:17" x14ac:dyDescent="0.3">
      <c r="B733" s="12" t="s">
        <v>3</v>
      </c>
      <c r="C733" s="12">
        <v>1</v>
      </c>
      <c r="D733" s="12">
        <v>0</v>
      </c>
      <c r="E733" s="12">
        <v>0</v>
      </c>
      <c r="F733" s="12">
        <v>1</v>
      </c>
      <c r="G733" s="13">
        <v>0</v>
      </c>
      <c r="H733" s="14">
        <v>0</v>
      </c>
      <c r="J733" s="12">
        <v>1250</v>
      </c>
      <c r="K733" s="23">
        <v>1250</v>
      </c>
      <c r="N733" s="12">
        <v>0</v>
      </c>
      <c r="P733" s="12">
        <v>0</v>
      </c>
      <c r="Q733" s="12">
        <v>0</v>
      </c>
    </row>
    <row r="734" spans="1:17" x14ac:dyDescent="0.3">
      <c r="C734" s="13">
        <v>18</v>
      </c>
      <c r="D734" s="13">
        <v>5</v>
      </c>
      <c r="E734" s="13">
        <v>5</v>
      </c>
      <c r="F734" s="13">
        <v>8</v>
      </c>
      <c r="G734" s="13">
        <v>7.5</v>
      </c>
      <c r="H734" s="24">
        <v>0.42</v>
      </c>
      <c r="I734" s="26">
        <v>1538</v>
      </c>
      <c r="J734" s="13">
        <v>28710</v>
      </c>
      <c r="K734" s="25">
        <v>1595</v>
      </c>
      <c r="P734" s="13">
        <v>751</v>
      </c>
      <c r="Q734" s="13">
        <v>26957</v>
      </c>
    </row>
    <row r="735" spans="1:17" x14ac:dyDescent="0.3">
      <c r="C735" s="13"/>
      <c r="D735" s="13"/>
      <c r="E735" s="13"/>
      <c r="F735" s="13"/>
      <c r="G735" s="13"/>
      <c r="H735" s="24"/>
      <c r="I735" s="26"/>
      <c r="J735" s="13"/>
      <c r="K735" s="25"/>
    </row>
    <row r="736" spans="1:17" x14ac:dyDescent="0.3">
      <c r="A736" s="22" t="s">
        <v>104</v>
      </c>
    </row>
    <row r="737" spans="1:17" x14ac:dyDescent="0.3">
      <c r="C737" s="12" t="s">
        <v>75</v>
      </c>
      <c r="D737" s="12" t="s">
        <v>76</v>
      </c>
      <c r="E737" s="12" t="s">
        <v>77</v>
      </c>
      <c r="F737" s="12" t="s">
        <v>75</v>
      </c>
      <c r="G737" s="12" t="s">
        <v>0</v>
      </c>
      <c r="H737" s="12" t="s">
        <v>5</v>
      </c>
      <c r="I737" s="12" t="s">
        <v>79</v>
      </c>
      <c r="J737" s="12" t="s">
        <v>14</v>
      </c>
      <c r="K737" s="12" t="s">
        <v>1</v>
      </c>
      <c r="L737" s="12" t="s">
        <v>78</v>
      </c>
      <c r="N737" s="12" t="s">
        <v>178</v>
      </c>
      <c r="P737" s="12" t="s">
        <v>185</v>
      </c>
      <c r="Q737" s="12" t="s">
        <v>186</v>
      </c>
    </row>
    <row r="738" spans="1:17" x14ac:dyDescent="0.3">
      <c r="A738" s="12" t="s">
        <v>98</v>
      </c>
      <c r="B738" s="12" t="s">
        <v>105</v>
      </c>
      <c r="C738" s="12">
        <v>3</v>
      </c>
      <c r="D738" s="12">
        <v>0</v>
      </c>
      <c r="E738" s="12">
        <v>1</v>
      </c>
      <c r="F738" s="12">
        <v>2</v>
      </c>
      <c r="G738" s="13">
        <v>0.5</v>
      </c>
      <c r="H738" s="14">
        <v>0.17</v>
      </c>
      <c r="I738" s="12">
        <v>1840</v>
      </c>
      <c r="J738" s="12">
        <v>6339</v>
      </c>
      <c r="K738" s="23">
        <v>2113</v>
      </c>
      <c r="L738" s="12">
        <v>2016</v>
      </c>
      <c r="N738" s="12">
        <v>17</v>
      </c>
      <c r="P738" s="12">
        <v>51</v>
      </c>
      <c r="Q738" s="12">
        <v>5520</v>
      </c>
    </row>
    <row r="739" spans="1:17" x14ac:dyDescent="0.3">
      <c r="B739" s="12" t="s">
        <v>100</v>
      </c>
      <c r="C739" s="12">
        <v>9</v>
      </c>
      <c r="D739" s="12">
        <v>2</v>
      </c>
      <c r="E739" s="12">
        <v>2</v>
      </c>
      <c r="F739" s="12">
        <v>5</v>
      </c>
      <c r="G739" s="13">
        <v>3</v>
      </c>
      <c r="H739" s="14">
        <v>0.33</v>
      </c>
      <c r="I739" s="12">
        <v>1870</v>
      </c>
      <c r="J739" s="12">
        <v>17956</v>
      </c>
      <c r="K739" s="23">
        <v>1995</v>
      </c>
      <c r="N739" s="12">
        <v>33</v>
      </c>
      <c r="P739" s="12">
        <v>297</v>
      </c>
      <c r="Q739" s="12">
        <v>16830</v>
      </c>
    </row>
    <row r="740" spans="1:17" x14ac:dyDescent="0.3">
      <c r="B740" s="12" t="s">
        <v>4</v>
      </c>
      <c r="C740" s="12">
        <v>3</v>
      </c>
      <c r="D740" s="12">
        <v>1</v>
      </c>
      <c r="E740" s="12">
        <v>0</v>
      </c>
      <c r="F740" s="12">
        <v>2</v>
      </c>
      <c r="G740" s="13">
        <v>1</v>
      </c>
      <c r="H740" s="14">
        <v>0.33</v>
      </c>
      <c r="I740" s="12">
        <v>1771</v>
      </c>
      <c r="J740" s="12">
        <v>5688</v>
      </c>
      <c r="K740" s="23">
        <v>1896</v>
      </c>
      <c r="N740" s="12">
        <v>33</v>
      </c>
      <c r="P740" s="12">
        <v>99</v>
      </c>
      <c r="Q740" s="12">
        <v>5313</v>
      </c>
    </row>
    <row r="741" spans="1:17" x14ac:dyDescent="0.3">
      <c r="C741" s="13">
        <v>15</v>
      </c>
      <c r="D741" s="13">
        <v>3</v>
      </c>
      <c r="E741" s="13">
        <v>3</v>
      </c>
      <c r="F741" s="13">
        <v>9</v>
      </c>
      <c r="G741" s="13">
        <v>4.5</v>
      </c>
      <c r="H741" s="24">
        <v>0.3</v>
      </c>
      <c r="I741" s="26">
        <v>1850</v>
      </c>
      <c r="J741" s="13">
        <v>29983</v>
      </c>
      <c r="K741" s="25">
        <v>1999</v>
      </c>
      <c r="P741" s="13">
        <v>447</v>
      </c>
      <c r="Q741" s="13">
        <v>27663</v>
      </c>
    </row>
    <row r="742" spans="1:17" x14ac:dyDescent="0.3">
      <c r="C742" s="13"/>
      <c r="D742" s="13"/>
      <c r="E742" s="13"/>
      <c r="F742" s="13"/>
      <c r="G742" s="13"/>
      <c r="H742" s="24"/>
      <c r="I742" s="26"/>
      <c r="J742" s="13"/>
      <c r="K742" s="25"/>
    </row>
    <row r="743" spans="1:17" x14ac:dyDescent="0.3">
      <c r="A743" s="22" t="s">
        <v>154</v>
      </c>
    </row>
    <row r="744" spans="1:17" x14ac:dyDescent="0.3">
      <c r="C744" s="12" t="s">
        <v>75</v>
      </c>
      <c r="D744" s="12" t="s">
        <v>76</v>
      </c>
      <c r="E744" s="12" t="s">
        <v>77</v>
      </c>
      <c r="F744" s="12" t="s">
        <v>75</v>
      </c>
      <c r="G744" s="12" t="s">
        <v>0</v>
      </c>
      <c r="H744" s="12" t="s">
        <v>5</v>
      </c>
      <c r="I744" s="12" t="s">
        <v>79</v>
      </c>
      <c r="J744" s="12" t="s">
        <v>14</v>
      </c>
      <c r="K744" s="12" t="s">
        <v>1</v>
      </c>
      <c r="L744" s="12" t="s">
        <v>78</v>
      </c>
      <c r="N744" s="12" t="s">
        <v>178</v>
      </c>
      <c r="P744" s="12" t="s">
        <v>185</v>
      </c>
      <c r="Q744" s="12" t="s">
        <v>186</v>
      </c>
    </row>
    <row r="745" spans="1:17" x14ac:dyDescent="0.3">
      <c r="A745" s="12" t="s">
        <v>149</v>
      </c>
      <c r="B745" s="12" t="s">
        <v>155</v>
      </c>
      <c r="C745" s="12">
        <v>9</v>
      </c>
      <c r="D745" s="12">
        <v>5</v>
      </c>
      <c r="E745" s="12">
        <v>4</v>
      </c>
      <c r="F745" s="12">
        <v>0</v>
      </c>
      <c r="G745" s="13">
        <v>7</v>
      </c>
      <c r="H745" s="14">
        <v>0.78</v>
      </c>
      <c r="I745" s="12">
        <v>2582</v>
      </c>
      <c r="J745" s="12">
        <v>21259</v>
      </c>
      <c r="K745" s="23">
        <v>2362</v>
      </c>
      <c r="L745" s="12">
        <v>2328</v>
      </c>
      <c r="N745" s="12">
        <v>78</v>
      </c>
      <c r="P745" s="12">
        <v>702</v>
      </c>
      <c r="Q745" s="12">
        <v>23238</v>
      </c>
    </row>
    <row r="746" spans="1:17" x14ac:dyDescent="0.3">
      <c r="B746" s="12" t="s">
        <v>130</v>
      </c>
      <c r="C746" s="12">
        <v>4</v>
      </c>
      <c r="D746" s="12">
        <v>4</v>
      </c>
      <c r="E746" s="12">
        <v>0</v>
      </c>
      <c r="F746" s="12">
        <v>0</v>
      </c>
      <c r="G746" s="13">
        <v>4</v>
      </c>
      <c r="H746" s="14">
        <v>1</v>
      </c>
      <c r="I746" s="12">
        <v>3038</v>
      </c>
      <c r="J746" s="12">
        <v>8950</v>
      </c>
      <c r="K746" s="23">
        <v>2238</v>
      </c>
      <c r="N746" s="12">
        <v>100</v>
      </c>
      <c r="P746" s="12">
        <v>400</v>
      </c>
      <c r="Q746" s="12">
        <v>12152</v>
      </c>
    </row>
    <row r="747" spans="1:17" x14ac:dyDescent="0.3">
      <c r="B747" s="12" t="s">
        <v>4</v>
      </c>
      <c r="C747" s="12">
        <v>4</v>
      </c>
      <c r="D747" s="12">
        <v>4</v>
      </c>
      <c r="E747" s="12">
        <v>0</v>
      </c>
      <c r="F747" s="12">
        <v>0</v>
      </c>
      <c r="G747" s="13">
        <v>4</v>
      </c>
      <c r="H747" s="14">
        <v>1</v>
      </c>
      <c r="I747" s="12">
        <v>2962</v>
      </c>
      <c r="J747" s="12">
        <v>8647</v>
      </c>
      <c r="K747" s="23">
        <v>2162</v>
      </c>
      <c r="N747" s="12">
        <v>100</v>
      </c>
      <c r="P747" s="12">
        <v>400</v>
      </c>
      <c r="Q747" s="12">
        <v>11848</v>
      </c>
    </row>
    <row r="748" spans="1:17" x14ac:dyDescent="0.3">
      <c r="C748" s="13">
        <v>17</v>
      </c>
      <c r="D748" s="13">
        <v>13</v>
      </c>
      <c r="E748" s="13">
        <v>4</v>
      </c>
      <c r="F748" s="13">
        <v>0</v>
      </c>
      <c r="G748" s="13">
        <v>15</v>
      </c>
      <c r="H748" s="24">
        <v>0.88</v>
      </c>
      <c r="I748" s="26">
        <v>2622</v>
      </c>
      <c r="J748" s="13">
        <v>38856</v>
      </c>
      <c r="K748" s="25">
        <v>2286</v>
      </c>
      <c r="P748" s="13">
        <v>1502</v>
      </c>
      <c r="Q748" s="13">
        <v>47238</v>
      </c>
    </row>
    <row r="749" spans="1:17" x14ac:dyDescent="0.3">
      <c r="C749" s="13"/>
      <c r="D749" s="13"/>
      <c r="E749" s="13"/>
      <c r="F749" s="13"/>
      <c r="G749" s="13"/>
      <c r="H749" s="24"/>
      <c r="I749" s="26"/>
      <c r="J749" s="13"/>
      <c r="K749" s="25"/>
    </row>
    <row r="750" spans="1:17" x14ac:dyDescent="0.3">
      <c r="A750" s="22" t="s">
        <v>58</v>
      </c>
    </row>
    <row r="751" spans="1:17" x14ac:dyDescent="0.3">
      <c r="C751" s="12" t="s">
        <v>75</v>
      </c>
      <c r="D751" s="12" t="s">
        <v>76</v>
      </c>
      <c r="E751" s="12" t="s">
        <v>77</v>
      </c>
      <c r="F751" s="12" t="s">
        <v>75</v>
      </c>
      <c r="G751" s="12" t="s">
        <v>0</v>
      </c>
      <c r="H751" s="12" t="s">
        <v>5</v>
      </c>
      <c r="I751" s="12" t="s">
        <v>79</v>
      </c>
      <c r="J751" s="12" t="s">
        <v>14</v>
      </c>
      <c r="K751" s="12" t="s">
        <v>1</v>
      </c>
      <c r="L751" s="12" t="s">
        <v>78</v>
      </c>
      <c r="N751" s="12" t="s">
        <v>178</v>
      </c>
      <c r="P751" s="12" t="s">
        <v>185</v>
      </c>
      <c r="Q751" s="12" t="s">
        <v>186</v>
      </c>
    </row>
    <row r="752" spans="1:17" x14ac:dyDescent="0.3">
      <c r="A752" s="12" t="s">
        <v>6</v>
      </c>
      <c r="B752" s="12" t="s">
        <v>2</v>
      </c>
      <c r="C752" s="12">
        <v>1</v>
      </c>
      <c r="D752" s="12">
        <v>0</v>
      </c>
      <c r="E752" s="12">
        <v>1</v>
      </c>
      <c r="F752" s="12">
        <v>0</v>
      </c>
      <c r="G752" s="13">
        <v>0.5</v>
      </c>
      <c r="H752" s="14">
        <v>0.5</v>
      </c>
      <c r="I752" s="12">
        <v>1250</v>
      </c>
      <c r="J752" s="12">
        <v>1250</v>
      </c>
      <c r="K752" s="23">
        <v>1250</v>
      </c>
      <c r="L752" s="12" t="s">
        <v>38</v>
      </c>
      <c r="N752" s="12">
        <v>50</v>
      </c>
      <c r="P752" s="12">
        <v>50</v>
      </c>
      <c r="Q752" s="12">
        <v>1250</v>
      </c>
    </row>
    <row r="753" spans="1:17" x14ac:dyDescent="0.3">
      <c r="A753" s="12" t="s">
        <v>7</v>
      </c>
      <c r="B753" s="12" t="s">
        <v>4</v>
      </c>
      <c r="C753" s="12">
        <v>4</v>
      </c>
      <c r="D753" s="12">
        <v>1</v>
      </c>
      <c r="E753" s="12">
        <v>1</v>
      </c>
      <c r="F753" s="12">
        <v>2</v>
      </c>
      <c r="G753" s="13">
        <v>1.5</v>
      </c>
      <c r="H753" s="14">
        <v>0.38</v>
      </c>
      <c r="I753" s="12">
        <v>1637</v>
      </c>
      <c r="J753" s="12">
        <v>6895</v>
      </c>
      <c r="K753" s="23">
        <v>1724</v>
      </c>
      <c r="L753" s="12" t="s">
        <v>38</v>
      </c>
      <c r="N753" s="12">
        <v>38</v>
      </c>
      <c r="P753" s="12">
        <v>152</v>
      </c>
      <c r="Q753" s="12">
        <v>6548</v>
      </c>
    </row>
    <row r="754" spans="1:17" x14ac:dyDescent="0.3">
      <c r="B754" s="12" t="s">
        <v>2</v>
      </c>
      <c r="C754" s="12">
        <v>6</v>
      </c>
      <c r="D754" s="12">
        <v>2</v>
      </c>
      <c r="E754" s="12">
        <v>2</v>
      </c>
      <c r="F754" s="12">
        <v>2</v>
      </c>
      <c r="G754" s="13">
        <v>3</v>
      </c>
      <c r="H754" s="14">
        <v>0.5</v>
      </c>
      <c r="I754" s="12">
        <v>1475</v>
      </c>
      <c r="J754" s="12">
        <v>8847</v>
      </c>
      <c r="K754" s="23">
        <v>1475</v>
      </c>
      <c r="N754" s="12">
        <v>50</v>
      </c>
      <c r="P754" s="12">
        <v>300</v>
      </c>
      <c r="Q754" s="12">
        <v>8850</v>
      </c>
    </row>
    <row r="755" spans="1:17" x14ac:dyDescent="0.3">
      <c r="A755" s="12" t="s">
        <v>8</v>
      </c>
      <c r="B755" s="12" t="s">
        <v>4</v>
      </c>
      <c r="C755" s="12">
        <v>11</v>
      </c>
      <c r="D755" s="12">
        <v>3</v>
      </c>
      <c r="E755" s="12">
        <v>7</v>
      </c>
      <c r="F755" s="12">
        <v>1</v>
      </c>
      <c r="G755" s="13">
        <v>6.5</v>
      </c>
      <c r="H755" s="14">
        <v>0.59</v>
      </c>
      <c r="I755" s="12">
        <v>1619</v>
      </c>
      <c r="J755" s="12">
        <v>17093</v>
      </c>
      <c r="K755" s="23">
        <v>1554</v>
      </c>
      <c r="L755" s="12">
        <v>1444</v>
      </c>
      <c r="N755" s="12">
        <v>59</v>
      </c>
      <c r="P755" s="12">
        <v>649</v>
      </c>
      <c r="Q755" s="12">
        <v>17809</v>
      </c>
    </row>
    <row r="756" spans="1:17" x14ac:dyDescent="0.3">
      <c r="B756" s="12" t="s">
        <v>2</v>
      </c>
      <c r="C756" s="12">
        <v>11</v>
      </c>
      <c r="D756" s="12">
        <v>5</v>
      </c>
      <c r="E756" s="12">
        <v>2</v>
      </c>
      <c r="F756" s="12">
        <v>4</v>
      </c>
      <c r="G756" s="13">
        <v>6</v>
      </c>
      <c r="H756" s="14">
        <v>0.55000000000000004</v>
      </c>
      <c r="I756" s="12">
        <v>1612</v>
      </c>
      <c r="J756" s="12">
        <v>17333</v>
      </c>
      <c r="K756" s="23">
        <v>1576</v>
      </c>
      <c r="N756" s="12">
        <v>55</v>
      </c>
      <c r="P756" s="12">
        <v>605</v>
      </c>
      <c r="Q756" s="12">
        <v>17732</v>
      </c>
    </row>
    <row r="757" spans="1:17" ht="15" customHeight="1" x14ac:dyDescent="0.3">
      <c r="A757" s="12" t="s">
        <v>9</v>
      </c>
      <c r="B757" s="12" t="s">
        <v>57</v>
      </c>
      <c r="C757" s="12">
        <v>10</v>
      </c>
      <c r="D757" s="12">
        <v>1</v>
      </c>
      <c r="E757" s="12">
        <v>3</v>
      </c>
      <c r="F757" s="12">
        <v>6</v>
      </c>
      <c r="G757" s="13">
        <v>2.5</v>
      </c>
      <c r="H757" s="14">
        <v>0.25</v>
      </c>
      <c r="I757" s="12">
        <v>1816</v>
      </c>
      <c r="J757" s="12">
        <v>20093</v>
      </c>
      <c r="K757" s="23">
        <v>2009</v>
      </c>
      <c r="L757" s="12">
        <v>2088</v>
      </c>
      <c r="N757" s="12">
        <v>25</v>
      </c>
      <c r="P757" s="12">
        <v>250</v>
      </c>
      <c r="Q757" s="12">
        <v>18160</v>
      </c>
    </row>
    <row r="758" spans="1:17" x14ac:dyDescent="0.3">
      <c r="B758" s="12" t="s">
        <v>4</v>
      </c>
      <c r="C758" s="12">
        <v>9</v>
      </c>
      <c r="D758" s="12">
        <v>7</v>
      </c>
      <c r="E758" s="12">
        <v>2</v>
      </c>
      <c r="F758" s="12">
        <v>0</v>
      </c>
      <c r="G758" s="13">
        <v>8</v>
      </c>
      <c r="H758" s="14">
        <v>0.89</v>
      </c>
      <c r="I758" s="12">
        <v>2109</v>
      </c>
      <c r="J758" s="12">
        <v>15821</v>
      </c>
      <c r="K758" s="23">
        <v>1758</v>
      </c>
      <c r="N758" s="12">
        <v>89</v>
      </c>
      <c r="P758" s="12">
        <v>801</v>
      </c>
      <c r="Q758" s="12">
        <v>18981</v>
      </c>
    </row>
    <row r="759" spans="1:17" x14ac:dyDescent="0.3">
      <c r="A759" s="12" t="s">
        <v>10</v>
      </c>
      <c r="B759" s="12" t="s">
        <v>4</v>
      </c>
      <c r="C759" s="12">
        <v>11</v>
      </c>
      <c r="D759" s="12">
        <v>1</v>
      </c>
      <c r="E759" s="12">
        <v>3</v>
      </c>
      <c r="F759" s="12">
        <v>7</v>
      </c>
      <c r="G759" s="13">
        <v>2.5</v>
      </c>
      <c r="H759" s="14">
        <v>0.23</v>
      </c>
      <c r="I759" s="12">
        <v>1904</v>
      </c>
      <c r="J759" s="12">
        <v>23267</v>
      </c>
      <c r="K759" s="23">
        <v>2115</v>
      </c>
      <c r="L759" s="12">
        <v>1965</v>
      </c>
      <c r="N759" s="12">
        <v>23</v>
      </c>
      <c r="P759" s="12">
        <v>253</v>
      </c>
      <c r="Q759" s="12">
        <v>20944</v>
      </c>
    </row>
    <row r="760" spans="1:17" x14ac:dyDescent="0.3">
      <c r="B760" s="12" t="s">
        <v>2</v>
      </c>
      <c r="C760" s="12">
        <v>10</v>
      </c>
      <c r="D760" s="12">
        <v>5</v>
      </c>
      <c r="E760" s="12">
        <v>3</v>
      </c>
      <c r="F760" s="12">
        <v>2</v>
      </c>
      <c r="G760" s="13">
        <v>6.5</v>
      </c>
      <c r="H760" s="14">
        <v>0.65</v>
      </c>
      <c r="I760" s="12">
        <v>2093</v>
      </c>
      <c r="J760" s="12">
        <v>19828</v>
      </c>
      <c r="K760" s="23">
        <v>1983</v>
      </c>
      <c r="N760" s="12">
        <v>65</v>
      </c>
      <c r="P760" s="12">
        <v>650</v>
      </c>
      <c r="Q760" s="12">
        <v>20930</v>
      </c>
    </row>
    <row r="761" spans="1:17" x14ac:dyDescent="0.3">
      <c r="A761" s="12" t="s">
        <v>11</v>
      </c>
      <c r="B761" s="12" t="s">
        <v>4</v>
      </c>
      <c r="C761" s="12">
        <v>8</v>
      </c>
      <c r="D761" s="12">
        <v>4</v>
      </c>
      <c r="E761" s="12">
        <v>3</v>
      </c>
      <c r="F761" s="12">
        <v>1</v>
      </c>
      <c r="G761" s="13">
        <v>5.5</v>
      </c>
      <c r="H761" s="14">
        <v>0.69</v>
      </c>
      <c r="I761" s="12">
        <v>2212</v>
      </c>
      <c r="J761" s="12">
        <v>16564</v>
      </c>
      <c r="K761" s="23">
        <v>2071</v>
      </c>
      <c r="L761" s="12">
        <v>2055</v>
      </c>
      <c r="N761" s="12">
        <v>69</v>
      </c>
      <c r="P761" s="12">
        <v>552</v>
      </c>
      <c r="Q761" s="12">
        <v>17696</v>
      </c>
    </row>
    <row r="762" spans="1:17" x14ac:dyDescent="0.3">
      <c r="B762" s="12" t="s">
        <v>2</v>
      </c>
      <c r="C762" s="12">
        <v>7</v>
      </c>
      <c r="D762" s="12">
        <v>4</v>
      </c>
      <c r="E762" s="12">
        <v>2</v>
      </c>
      <c r="F762" s="12">
        <v>1</v>
      </c>
      <c r="G762" s="13">
        <v>5</v>
      </c>
      <c r="H762" s="14">
        <v>0.71</v>
      </c>
      <c r="I762" s="12">
        <v>2164</v>
      </c>
      <c r="J762" s="12">
        <v>14039</v>
      </c>
      <c r="K762" s="23">
        <v>2006</v>
      </c>
      <c r="N762" s="12">
        <v>71</v>
      </c>
      <c r="P762" s="12">
        <v>497</v>
      </c>
      <c r="Q762" s="12">
        <v>15148</v>
      </c>
    </row>
    <row r="763" spans="1:17" x14ac:dyDescent="0.3">
      <c r="A763" s="12" t="s">
        <v>12</v>
      </c>
      <c r="B763" s="12" t="s">
        <v>56</v>
      </c>
      <c r="C763" s="12">
        <v>9</v>
      </c>
      <c r="D763" s="12">
        <v>2</v>
      </c>
      <c r="E763" s="12">
        <v>5</v>
      </c>
      <c r="F763" s="12">
        <v>2</v>
      </c>
      <c r="G763" s="13">
        <v>4.5</v>
      </c>
      <c r="H763" s="14">
        <v>0.5</v>
      </c>
      <c r="I763" s="12">
        <v>2198</v>
      </c>
      <c r="J763" s="12">
        <v>19779</v>
      </c>
      <c r="K763" s="23">
        <v>2198</v>
      </c>
      <c r="L763" s="12">
        <v>2048</v>
      </c>
      <c r="N763" s="12">
        <v>50</v>
      </c>
      <c r="P763" s="12">
        <v>450</v>
      </c>
      <c r="Q763" s="12">
        <v>19782</v>
      </c>
    </row>
    <row r="764" spans="1:17" x14ac:dyDescent="0.3">
      <c r="B764" s="12" t="s">
        <v>4</v>
      </c>
      <c r="C764" s="12">
        <v>8</v>
      </c>
      <c r="D764" s="12">
        <v>2</v>
      </c>
      <c r="E764" s="12">
        <v>3</v>
      </c>
      <c r="F764" s="12">
        <v>3</v>
      </c>
      <c r="G764" s="13">
        <v>3.5</v>
      </c>
      <c r="H764" s="14">
        <v>0.44</v>
      </c>
      <c r="I764" s="12">
        <v>2066</v>
      </c>
      <c r="J764" s="12">
        <v>16872</v>
      </c>
      <c r="K764" s="23">
        <v>2109</v>
      </c>
      <c r="N764" s="12">
        <v>44</v>
      </c>
      <c r="P764" s="12">
        <v>352</v>
      </c>
      <c r="Q764" s="12">
        <v>16528</v>
      </c>
    </row>
    <row r="765" spans="1:17" x14ac:dyDescent="0.3">
      <c r="A765" s="12" t="s">
        <v>13</v>
      </c>
      <c r="B765" s="12" t="s">
        <v>56</v>
      </c>
      <c r="C765" s="12">
        <v>10</v>
      </c>
      <c r="D765" s="12">
        <v>3</v>
      </c>
      <c r="E765" s="12">
        <v>6</v>
      </c>
      <c r="F765" s="12">
        <v>1</v>
      </c>
      <c r="G765" s="13">
        <v>6</v>
      </c>
      <c r="H765" s="14">
        <v>0.6</v>
      </c>
      <c r="I765" s="12">
        <v>2321</v>
      </c>
      <c r="J765" s="12">
        <v>22492</v>
      </c>
      <c r="K765" s="23">
        <v>2249</v>
      </c>
      <c r="L765" s="12">
        <v>2108</v>
      </c>
      <c r="N765" s="12">
        <v>60</v>
      </c>
      <c r="P765" s="12">
        <v>600</v>
      </c>
      <c r="Q765" s="12">
        <v>23210</v>
      </c>
    </row>
    <row r="766" spans="1:17" x14ac:dyDescent="0.3">
      <c r="B766" s="12" t="s">
        <v>2</v>
      </c>
      <c r="C766" s="12">
        <v>8</v>
      </c>
      <c r="D766" s="12">
        <v>4</v>
      </c>
      <c r="E766" s="12">
        <v>3</v>
      </c>
      <c r="F766" s="12">
        <v>1</v>
      </c>
      <c r="G766" s="13">
        <v>5.5</v>
      </c>
      <c r="H766" s="14">
        <v>0.69</v>
      </c>
      <c r="I766" s="12">
        <v>2135</v>
      </c>
      <c r="J766" s="12">
        <v>15666</v>
      </c>
      <c r="K766" s="23">
        <v>1958</v>
      </c>
      <c r="N766" s="12">
        <v>69</v>
      </c>
      <c r="P766" s="12">
        <v>552</v>
      </c>
      <c r="Q766" s="12">
        <v>17080</v>
      </c>
    </row>
    <row r="767" spans="1:17" x14ac:dyDescent="0.3">
      <c r="A767" s="12" t="s">
        <v>81</v>
      </c>
      <c r="B767" s="12" t="s">
        <v>56</v>
      </c>
      <c r="C767" s="12">
        <v>11</v>
      </c>
      <c r="D767" s="12">
        <v>1</v>
      </c>
      <c r="E767" s="12">
        <v>4</v>
      </c>
      <c r="F767" s="12">
        <v>6</v>
      </c>
      <c r="G767" s="13">
        <v>3</v>
      </c>
      <c r="H767" s="14">
        <v>0.27</v>
      </c>
      <c r="I767" s="12">
        <v>2079</v>
      </c>
      <c r="J767" s="12">
        <v>24792</v>
      </c>
      <c r="K767" s="23">
        <v>2254</v>
      </c>
      <c r="L767" s="12">
        <v>2116</v>
      </c>
      <c r="N767" s="12">
        <v>27</v>
      </c>
      <c r="P767" s="12">
        <v>297</v>
      </c>
      <c r="Q767" s="12">
        <v>22869</v>
      </c>
    </row>
    <row r="768" spans="1:17" x14ac:dyDescent="0.3">
      <c r="B768" s="12" t="s">
        <v>2</v>
      </c>
      <c r="C768" s="12">
        <v>10</v>
      </c>
      <c r="D768" s="12">
        <v>5</v>
      </c>
      <c r="E768" s="12">
        <v>4</v>
      </c>
      <c r="F768" s="12">
        <v>1</v>
      </c>
      <c r="G768" s="13">
        <v>7</v>
      </c>
      <c r="H768" s="14">
        <v>0.7</v>
      </c>
      <c r="I768" s="12">
        <v>2178</v>
      </c>
      <c r="J768" s="12">
        <v>20290</v>
      </c>
      <c r="K768" s="23">
        <v>2029</v>
      </c>
      <c r="N768" s="12">
        <v>70</v>
      </c>
      <c r="P768" s="12">
        <v>700</v>
      </c>
      <c r="Q768" s="12">
        <v>21780</v>
      </c>
    </row>
    <row r="769" spans="1:17" x14ac:dyDescent="0.3">
      <c r="A769" s="12" t="s">
        <v>86</v>
      </c>
      <c r="B769" s="12" t="s">
        <v>56</v>
      </c>
      <c r="C769" s="12">
        <v>10</v>
      </c>
      <c r="D769" s="12">
        <v>4</v>
      </c>
      <c r="E769" s="12">
        <v>4</v>
      </c>
      <c r="F769" s="12">
        <v>2</v>
      </c>
      <c r="G769" s="13">
        <v>6</v>
      </c>
      <c r="H769" s="14">
        <v>0.6</v>
      </c>
      <c r="I769" s="12">
        <v>2233</v>
      </c>
      <c r="J769" s="12">
        <v>21608</v>
      </c>
      <c r="K769" s="23">
        <v>2161</v>
      </c>
      <c r="L769" s="12">
        <v>2102</v>
      </c>
      <c r="N769" s="12">
        <v>60</v>
      </c>
      <c r="P769" s="12">
        <v>600</v>
      </c>
      <c r="Q769" s="12">
        <v>22330</v>
      </c>
    </row>
    <row r="770" spans="1:17" x14ac:dyDescent="0.3">
      <c r="B770" s="12" t="s">
        <v>2</v>
      </c>
      <c r="C770" s="12">
        <v>7</v>
      </c>
      <c r="D770" s="12">
        <v>3</v>
      </c>
      <c r="E770" s="12">
        <v>3</v>
      </c>
      <c r="F770" s="12">
        <v>1</v>
      </c>
      <c r="G770" s="13">
        <v>4.5</v>
      </c>
      <c r="H770" s="14">
        <v>0.64</v>
      </c>
      <c r="I770" s="12">
        <v>2091</v>
      </c>
      <c r="J770" s="12">
        <v>13925</v>
      </c>
      <c r="K770" s="23">
        <v>1989</v>
      </c>
      <c r="N770" s="12">
        <v>64</v>
      </c>
      <c r="P770" s="12">
        <v>448</v>
      </c>
      <c r="Q770" s="12">
        <v>14637</v>
      </c>
    </row>
    <row r="771" spans="1:17" x14ac:dyDescent="0.3">
      <c r="A771" s="12" t="s">
        <v>93</v>
      </c>
      <c r="B771" s="12" t="s">
        <v>56</v>
      </c>
      <c r="C771" s="12">
        <v>11</v>
      </c>
      <c r="D771" s="12">
        <v>3</v>
      </c>
      <c r="E771" s="12">
        <v>4</v>
      </c>
      <c r="F771" s="12">
        <v>4</v>
      </c>
      <c r="G771" s="13">
        <v>5</v>
      </c>
      <c r="H771" s="14">
        <v>0.45</v>
      </c>
      <c r="I771" s="12">
        <v>2224</v>
      </c>
      <c r="J771" s="12">
        <v>24861</v>
      </c>
      <c r="K771" s="23">
        <v>2260</v>
      </c>
      <c r="L771" s="12">
        <v>2176</v>
      </c>
      <c r="N771" s="12">
        <v>45</v>
      </c>
      <c r="P771" s="12">
        <v>495</v>
      </c>
      <c r="Q771" s="12">
        <v>24464</v>
      </c>
    </row>
    <row r="772" spans="1:17" x14ac:dyDescent="0.3">
      <c r="B772" s="12" t="s">
        <v>4</v>
      </c>
      <c r="C772" s="12">
        <v>11</v>
      </c>
      <c r="D772" s="12">
        <v>8</v>
      </c>
      <c r="E772" s="12">
        <v>3</v>
      </c>
      <c r="F772" s="12">
        <v>0</v>
      </c>
      <c r="G772" s="13">
        <v>9.5</v>
      </c>
      <c r="H772" s="14">
        <v>0.86</v>
      </c>
      <c r="I772" s="12">
        <v>2263</v>
      </c>
      <c r="J772" s="12">
        <v>21497</v>
      </c>
      <c r="K772" s="23">
        <v>1954</v>
      </c>
      <c r="N772" s="12">
        <v>86</v>
      </c>
      <c r="P772" s="12">
        <v>946</v>
      </c>
      <c r="Q772" s="12">
        <v>24893</v>
      </c>
    </row>
    <row r="773" spans="1:17" x14ac:dyDescent="0.3">
      <c r="A773" s="12" t="s">
        <v>98</v>
      </c>
      <c r="B773" s="12" t="s">
        <v>56</v>
      </c>
      <c r="C773" s="12">
        <v>8</v>
      </c>
      <c r="D773" s="12">
        <v>2</v>
      </c>
      <c r="E773" s="12">
        <v>5</v>
      </c>
      <c r="F773" s="12">
        <v>1</v>
      </c>
      <c r="G773" s="13">
        <v>4.5</v>
      </c>
      <c r="H773" s="14">
        <v>0.56000000000000005</v>
      </c>
      <c r="I773" s="12">
        <v>2308</v>
      </c>
      <c r="J773" s="12">
        <v>18122</v>
      </c>
      <c r="K773" s="23">
        <v>2265</v>
      </c>
      <c r="L773" s="12">
        <v>2189</v>
      </c>
      <c r="N773" s="12">
        <v>56</v>
      </c>
      <c r="P773" s="12">
        <v>448</v>
      </c>
      <c r="Q773" s="12">
        <v>18464</v>
      </c>
    </row>
    <row r="774" spans="1:17" x14ac:dyDescent="0.3">
      <c r="B774" s="12" t="s">
        <v>100</v>
      </c>
      <c r="C774" s="12">
        <v>11</v>
      </c>
      <c r="D774" s="12">
        <v>5</v>
      </c>
      <c r="E774" s="12">
        <v>2</v>
      </c>
      <c r="F774" s="12">
        <v>4</v>
      </c>
      <c r="G774" s="13">
        <v>6</v>
      </c>
      <c r="H774" s="14">
        <v>0.55000000000000004</v>
      </c>
      <c r="I774" s="12">
        <v>2213</v>
      </c>
      <c r="J774" s="12">
        <v>23952</v>
      </c>
      <c r="K774" s="23">
        <v>2177</v>
      </c>
      <c r="N774" s="12">
        <v>55</v>
      </c>
      <c r="P774" s="12">
        <v>605</v>
      </c>
      <c r="Q774" s="12">
        <v>24343</v>
      </c>
    </row>
    <row r="775" spans="1:17" x14ac:dyDescent="0.3">
      <c r="B775" s="12" t="s">
        <v>4</v>
      </c>
      <c r="C775" s="12">
        <v>2</v>
      </c>
      <c r="D775" s="12">
        <v>2</v>
      </c>
      <c r="E775" s="12">
        <v>0</v>
      </c>
      <c r="F775" s="12">
        <v>0</v>
      </c>
      <c r="G775" s="13">
        <v>2</v>
      </c>
      <c r="H775" s="14">
        <v>1</v>
      </c>
      <c r="I775" s="12">
        <v>2947</v>
      </c>
      <c r="J775" s="12">
        <v>4293</v>
      </c>
      <c r="K775" s="23">
        <v>2147</v>
      </c>
      <c r="N775" s="12">
        <v>100</v>
      </c>
      <c r="P775" s="12">
        <v>200</v>
      </c>
      <c r="Q775" s="12">
        <v>5894</v>
      </c>
    </row>
    <row r="776" spans="1:17" x14ac:dyDescent="0.3">
      <c r="A776" s="12" t="s">
        <v>113</v>
      </c>
      <c r="B776" s="12" t="s">
        <v>116</v>
      </c>
      <c r="C776" s="12">
        <v>7</v>
      </c>
      <c r="D776" s="12">
        <v>0</v>
      </c>
      <c r="E776" s="12">
        <v>3</v>
      </c>
      <c r="F776" s="12">
        <v>4</v>
      </c>
      <c r="G776" s="13">
        <v>1.5</v>
      </c>
      <c r="H776" s="14">
        <v>0.21</v>
      </c>
      <c r="I776" s="12">
        <v>2069</v>
      </c>
      <c r="J776" s="12">
        <v>16091</v>
      </c>
      <c r="K776" s="23">
        <v>2299</v>
      </c>
      <c r="L776" s="12">
        <v>2195</v>
      </c>
      <c r="N776" s="12">
        <v>21</v>
      </c>
      <c r="P776" s="12">
        <v>147</v>
      </c>
      <c r="Q776" s="12">
        <v>14483</v>
      </c>
    </row>
    <row r="777" spans="1:17" x14ac:dyDescent="0.3">
      <c r="B777" s="12" t="s">
        <v>56</v>
      </c>
      <c r="C777" s="12">
        <v>10</v>
      </c>
      <c r="D777" s="12">
        <v>1</v>
      </c>
      <c r="E777" s="12">
        <v>3</v>
      </c>
      <c r="F777" s="12">
        <v>6</v>
      </c>
      <c r="G777" s="13">
        <v>2.5</v>
      </c>
      <c r="H777" s="14">
        <v>0.25</v>
      </c>
      <c r="I777" s="12">
        <v>2115</v>
      </c>
      <c r="J777" s="12">
        <v>23084</v>
      </c>
      <c r="K777" s="23">
        <v>2308</v>
      </c>
      <c r="N777" s="12">
        <v>25</v>
      </c>
      <c r="P777" s="12">
        <v>250</v>
      </c>
      <c r="Q777" s="12">
        <v>21150</v>
      </c>
    </row>
    <row r="778" spans="1:17" x14ac:dyDescent="0.3">
      <c r="A778" s="12" t="s">
        <v>117</v>
      </c>
      <c r="B778" s="12" t="s">
        <v>56</v>
      </c>
      <c r="C778" s="12">
        <v>8</v>
      </c>
      <c r="D778" s="12">
        <v>2</v>
      </c>
      <c r="E778" s="12">
        <v>4</v>
      </c>
      <c r="F778" s="12">
        <v>2</v>
      </c>
      <c r="G778" s="13">
        <v>4</v>
      </c>
      <c r="H778" s="14">
        <v>0.5</v>
      </c>
      <c r="I778" s="12">
        <v>2199</v>
      </c>
      <c r="J778" s="12">
        <v>17593</v>
      </c>
      <c r="K778" s="23">
        <v>2199</v>
      </c>
      <c r="L778" s="12">
        <v>2160</v>
      </c>
      <c r="N778" s="12">
        <v>50</v>
      </c>
      <c r="P778" s="12">
        <v>400</v>
      </c>
      <c r="Q778" s="12">
        <v>17592</v>
      </c>
    </row>
    <row r="779" spans="1:17" x14ac:dyDescent="0.3">
      <c r="B779" s="12" t="s">
        <v>120</v>
      </c>
      <c r="C779" s="12">
        <v>3</v>
      </c>
      <c r="D779" s="12">
        <v>2</v>
      </c>
      <c r="E779" s="12">
        <v>1</v>
      </c>
      <c r="F779" s="12">
        <v>0</v>
      </c>
      <c r="G779" s="13">
        <v>2.5</v>
      </c>
      <c r="H779" s="14">
        <v>0.83</v>
      </c>
      <c r="I779" s="12">
        <v>2291</v>
      </c>
      <c r="J779" s="12">
        <v>6055</v>
      </c>
      <c r="K779" s="23">
        <v>2018</v>
      </c>
      <c r="N779" s="12">
        <v>83</v>
      </c>
      <c r="P779" s="12">
        <v>249</v>
      </c>
      <c r="Q779" s="12">
        <v>6873</v>
      </c>
    </row>
    <row r="780" spans="1:17" x14ac:dyDescent="0.3">
      <c r="B780" s="12" t="s">
        <v>4</v>
      </c>
      <c r="C780" s="12">
        <v>2</v>
      </c>
      <c r="D780" s="12">
        <v>2</v>
      </c>
      <c r="E780" s="12">
        <v>0</v>
      </c>
      <c r="F780" s="12">
        <v>0</v>
      </c>
      <c r="G780" s="13">
        <v>2</v>
      </c>
      <c r="H780" s="14">
        <v>1</v>
      </c>
      <c r="I780" s="12">
        <v>2853</v>
      </c>
      <c r="J780" s="12">
        <v>4106</v>
      </c>
      <c r="K780" s="23">
        <v>2053</v>
      </c>
      <c r="N780" s="12">
        <v>100</v>
      </c>
      <c r="P780" s="12">
        <v>200</v>
      </c>
      <c r="Q780" s="12">
        <v>5706</v>
      </c>
    </row>
    <row r="781" spans="1:17" x14ac:dyDescent="0.3">
      <c r="A781" s="12" t="s">
        <v>121</v>
      </c>
      <c r="B781" s="12" t="s">
        <v>56</v>
      </c>
      <c r="C781" s="12">
        <v>7</v>
      </c>
      <c r="D781" s="12">
        <v>0</v>
      </c>
      <c r="E781" s="12">
        <v>4</v>
      </c>
      <c r="F781" s="12">
        <v>3</v>
      </c>
      <c r="G781" s="13">
        <v>2</v>
      </c>
      <c r="H781" s="14">
        <v>0.28999999999999998</v>
      </c>
      <c r="I781" s="12">
        <v>2134</v>
      </c>
      <c r="J781" s="12">
        <v>16043</v>
      </c>
      <c r="K781" s="23">
        <v>2292</v>
      </c>
      <c r="L781" s="12">
        <v>2192</v>
      </c>
      <c r="N781" s="12">
        <v>29</v>
      </c>
      <c r="P781" s="12">
        <v>203</v>
      </c>
      <c r="Q781" s="12">
        <v>14938</v>
      </c>
    </row>
    <row r="782" spans="1:17" x14ac:dyDescent="0.3">
      <c r="B782" s="12" t="s">
        <v>4</v>
      </c>
      <c r="C782" s="12">
        <v>3</v>
      </c>
      <c r="D782" s="12">
        <v>2</v>
      </c>
      <c r="E782" s="12">
        <v>1</v>
      </c>
      <c r="F782" s="12">
        <v>0</v>
      </c>
      <c r="G782" s="13">
        <v>2.5</v>
      </c>
      <c r="H782" s="14">
        <v>0.83</v>
      </c>
      <c r="I782" s="12">
        <v>2290</v>
      </c>
      <c r="J782" s="12">
        <v>6051</v>
      </c>
      <c r="K782" s="23">
        <v>2017</v>
      </c>
      <c r="N782" s="12">
        <v>83</v>
      </c>
      <c r="P782" s="12">
        <v>249</v>
      </c>
      <c r="Q782" s="12">
        <v>6870</v>
      </c>
    </row>
    <row r="783" spans="1:17" x14ac:dyDescent="0.3">
      <c r="A783" s="12" t="s">
        <v>127</v>
      </c>
      <c r="B783" s="12" t="s">
        <v>130</v>
      </c>
      <c r="C783" s="12">
        <v>3</v>
      </c>
      <c r="D783" s="12">
        <v>2</v>
      </c>
      <c r="E783" s="12">
        <v>1</v>
      </c>
      <c r="F783" s="12">
        <v>0</v>
      </c>
      <c r="G783" s="13">
        <v>2.5</v>
      </c>
      <c r="H783" s="14">
        <v>0.83</v>
      </c>
      <c r="I783" s="12">
        <v>2455</v>
      </c>
      <c r="J783" s="12">
        <v>6546</v>
      </c>
      <c r="K783" s="23">
        <v>2182</v>
      </c>
      <c r="L783" s="12">
        <v>2174</v>
      </c>
      <c r="N783" s="12">
        <v>83</v>
      </c>
      <c r="P783" s="12">
        <v>249</v>
      </c>
      <c r="Q783" s="12">
        <v>7365</v>
      </c>
    </row>
    <row r="784" spans="1:17" x14ac:dyDescent="0.3">
      <c r="B784" s="12" t="s">
        <v>4</v>
      </c>
      <c r="C784" s="12">
        <v>8</v>
      </c>
      <c r="D784" s="12">
        <v>4</v>
      </c>
      <c r="E784" s="12">
        <v>3</v>
      </c>
      <c r="F784" s="12">
        <v>1</v>
      </c>
      <c r="G784" s="13">
        <v>5.5</v>
      </c>
      <c r="H784" s="14">
        <v>0.69</v>
      </c>
      <c r="I784" s="12">
        <v>2128</v>
      </c>
      <c r="J784" s="12">
        <v>15894</v>
      </c>
      <c r="K784" s="23">
        <v>1987</v>
      </c>
      <c r="N784" s="12">
        <v>69</v>
      </c>
      <c r="P784" s="12">
        <v>552</v>
      </c>
      <c r="Q784" s="12">
        <v>17024</v>
      </c>
    </row>
    <row r="785" spans="1:17" x14ac:dyDescent="0.3">
      <c r="A785" s="12" t="s">
        <v>135</v>
      </c>
      <c r="B785" s="12" t="s">
        <v>4</v>
      </c>
      <c r="C785" s="12">
        <v>8</v>
      </c>
      <c r="D785" s="12">
        <v>7</v>
      </c>
      <c r="E785" s="12">
        <v>1</v>
      </c>
      <c r="F785" s="12">
        <v>0</v>
      </c>
      <c r="G785" s="13">
        <v>7.5</v>
      </c>
      <c r="H785" s="14">
        <v>0.94</v>
      </c>
      <c r="I785" s="12">
        <v>2407</v>
      </c>
      <c r="J785" s="12">
        <v>15705</v>
      </c>
      <c r="K785" s="23">
        <v>1963</v>
      </c>
      <c r="L785" s="12">
        <v>2198</v>
      </c>
      <c r="N785" s="12">
        <v>94</v>
      </c>
      <c r="P785" s="12">
        <v>752</v>
      </c>
      <c r="Q785" s="12">
        <v>19256</v>
      </c>
    </row>
    <row r="786" spans="1:17" x14ac:dyDescent="0.3">
      <c r="A786" s="12" t="s">
        <v>142</v>
      </c>
      <c r="B786" s="12" t="s">
        <v>4</v>
      </c>
      <c r="C786" s="12">
        <v>10</v>
      </c>
      <c r="D786" s="12">
        <v>8</v>
      </c>
      <c r="E786" s="12">
        <v>2</v>
      </c>
      <c r="F786" s="12">
        <v>0</v>
      </c>
      <c r="G786" s="13">
        <v>9</v>
      </c>
      <c r="H786" s="14">
        <v>0.9</v>
      </c>
      <c r="I786" s="12">
        <v>2281</v>
      </c>
      <c r="J786" s="12">
        <v>19154</v>
      </c>
      <c r="K786" s="23">
        <v>1915</v>
      </c>
      <c r="L786" s="12">
        <v>2171</v>
      </c>
      <c r="N786" s="12">
        <v>90</v>
      </c>
      <c r="P786" s="12">
        <v>900</v>
      </c>
      <c r="Q786" s="12">
        <v>22810</v>
      </c>
    </row>
    <row r="787" spans="1:17" x14ac:dyDescent="0.3">
      <c r="A787" s="12" t="s">
        <v>149</v>
      </c>
      <c r="B787" s="12" t="s">
        <v>4</v>
      </c>
      <c r="C787" s="12">
        <v>11</v>
      </c>
      <c r="D787" s="12">
        <v>7</v>
      </c>
      <c r="E787" s="12">
        <v>4</v>
      </c>
      <c r="F787" s="12">
        <v>0</v>
      </c>
      <c r="G787" s="13">
        <v>9</v>
      </c>
      <c r="H787" s="14">
        <v>0.82</v>
      </c>
      <c r="I787" s="12">
        <v>2312</v>
      </c>
      <c r="J787" s="12">
        <v>22550</v>
      </c>
      <c r="K787" s="23">
        <v>2050</v>
      </c>
      <c r="L787" s="12">
        <v>2181</v>
      </c>
      <c r="N787" s="12">
        <v>82</v>
      </c>
      <c r="P787" s="12">
        <v>902</v>
      </c>
      <c r="Q787" s="12">
        <v>25432</v>
      </c>
    </row>
    <row r="788" spans="1:17" x14ac:dyDescent="0.3">
      <c r="A788" s="12" t="s">
        <v>160</v>
      </c>
      <c r="B788" s="12" t="s">
        <v>4</v>
      </c>
      <c r="C788" s="12">
        <v>11</v>
      </c>
      <c r="D788" s="12">
        <v>3</v>
      </c>
      <c r="E788" s="12">
        <v>7</v>
      </c>
      <c r="F788" s="12">
        <v>1</v>
      </c>
      <c r="G788" s="13">
        <v>6.5</v>
      </c>
      <c r="H788" s="14">
        <v>0.59</v>
      </c>
      <c r="I788" s="12">
        <v>2153</v>
      </c>
      <c r="J788" s="12">
        <v>22967</v>
      </c>
      <c r="K788" s="23">
        <v>2088</v>
      </c>
      <c r="L788" s="12">
        <v>2210</v>
      </c>
      <c r="N788" s="12">
        <v>59</v>
      </c>
      <c r="P788" s="12">
        <v>649</v>
      </c>
      <c r="Q788" s="12">
        <v>23683</v>
      </c>
    </row>
    <row r="789" spans="1:17" x14ac:dyDescent="0.3">
      <c r="A789" s="12" t="s">
        <v>173</v>
      </c>
      <c r="B789" s="12" t="s">
        <v>4</v>
      </c>
      <c r="C789" s="12">
        <v>11</v>
      </c>
      <c r="D789" s="12">
        <v>2</v>
      </c>
      <c r="E789" s="12">
        <v>8</v>
      </c>
      <c r="F789" s="12">
        <v>1</v>
      </c>
      <c r="G789" s="13">
        <v>6</v>
      </c>
      <c r="H789" s="14">
        <v>0.55000000000000004</v>
      </c>
      <c r="I789" s="12">
        <v>2115</v>
      </c>
      <c r="J789" s="12">
        <v>22867</v>
      </c>
      <c r="K789" s="23">
        <v>2079</v>
      </c>
      <c r="L789" s="12">
        <v>2200</v>
      </c>
      <c r="N789" s="12">
        <v>55</v>
      </c>
      <c r="P789" s="12">
        <v>605</v>
      </c>
      <c r="Q789" s="12">
        <v>23265</v>
      </c>
    </row>
    <row r="790" spans="1:17" x14ac:dyDescent="0.3">
      <c r="B790" s="12" t="s">
        <v>150</v>
      </c>
      <c r="C790" s="12">
        <v>2</v>
      </c>
      <c r="D790" s="12">
        <v>0</v>
      </c>
      <c r="E790" s="12">
        <v>2</v>
      </c>
      <c r="F790" s="12">
        <v>0</v>
      </c>
      <c r="G790" s="13">
        <v>1</v>
      </c>
      <c r="H790" s="14">
        <v>0.5</v>
      </c>
      <c r="I790" s="12">
        <v>2120</v>
      </c>
      <c r="J790" s="12">
        <v>4240</v>
      </c>
      <c r="K790" s="23">
        <v>2120</v>
      </c>
      <c r="N790" s="12">
        <v>50</v>
      </c>
      <c r="P790" s="12">
        <v>100</v>
      </c>
      <c r="Q790" s="12">
        <v>4240</v>
      </c>
    </row>
    <row r="791" spans="1:17" x14ac:dyDescent="0.3">
      <c r="A791" s="12" t="s">
        <v>179</v>
      </c>
      <c r="B791" s="12" t="s">
        <v>4</v>
      </c>
      <c r="C791" s="12">
        <v>11</v>
      </c>
      <c r="D791" s="12">
        <v>3</v>
      </c>
      <c r="E791" s="12">
        <v>8</v>
      </c>
      <c r="F791" s="12">
        <v>0</v>
      </c>
      <c r="G791" s="13">
        <v>7</v>
      </c>
      <c r="H791" s="14">
        <v>0.64</v>
      </c>
      <c r="I791" s="12">
        <v>2159</v>
      </c>
      <c r="J791" s="12">
        <v>22628</v>
      </c>
      <c r="K791" s="23">
        <v>2057</v>
      </c>
      <c r="L791" s="12">
        <v>2174</v>
      </c>
      <c r="N791" s="12">
        <v>64</v>
      </c>
      <c r="P791" s="12">
        <v>704</v>
      </c>
      <c r="Q791" s="12">
        <v>23749</v>
      </c>
    </row>
    <row r="792" spans="1:17" x14ac:dyDescent="0.3">
      <c r="B792" s="12" t="s">
        <v>150</v>
      </c>
      <c r="C792" s="12">
        <v>2</v>
      </c>
      <c r="D792" s="12">
        <v>2</v>
      </c>
      <c r="E792" s="12">
        <v>0</v>
      </c>
      <c r="F792" s="12">
        <v>0</v>
      </c>
      <c r="G792" s="13">
        <v>2</v>
      </c>
      <c r="H792" s="14">
        <v>1</v>
      </c>
      <c r="I792" s="12">
        <v>3030</v>
      </c>
      <c r="J792" s="12">
        <v>4459</v>
      </c>
      <c r="K792" s="23">
        <v>2230</v>
      </c>
      <c r="N792" s="12">
        <v>100</v>
      </c>
      <c r="P792" s="12">
        <v>200</v>
      </c>
      <c r="Q792" s="12">
        <v>6060</v>
      </c>
    </row>
    <row r="793" spans="1:17" x14ac:dyDescent="0.3">
      <c r="C793" s="13">
        <v>321</v>
      </c>
      <c r="D793" s="13">
        <v>124</v>
      </c>
      <c r="E793" s="13">
        <v>127</v>
      </c>
      <c r="F793" s="13">
        <v>70</v>
      </c>
      <c r="G793" s="13">
        <v>187.5</v>
      </c>
      <c r="H793" s="24">
        <v>0.57999999999999996</v>
      </c>
      <c r="I793" s="26">
        <v>2098</v>
      </c>
      <c r="J793" s="13">
        <v>655212</v>
      </c>
      <c r="K793" s="25">
        <v>2041</v>
      </c>
      <c r="P793" s="13">
        <v>18763</v>
      </c>
      <c r="Q793" s="13">
        <v>680818</v>
      </c>
    </row>
    <row r="795" spans="1:17" x14ac:dyDescent="0.3">
      <c r="A795" s="22" t="s">
        <v>18</v>
      </c>
    </row>
    <row r="796" spans="1:17" x14ac:dyDescent="0.3">
      <c r="C796" s="12" t="s">
        <v>75</v>
      </c>
      <c r="D796" s="12" t="s">
        <v>76</v>
      </c>
      <c r="E796" s="12" t="s">
        <v>77</v>
      </c>
      <c r="F796" s="12" t="s">
        <v>75</v>
      </c>
      <c r="G796" s="12" t="s">
        <v>0</v>
      </c>
      <c r="H796" s="12" t="s">
        <v>5</v>
      </c>
      <c r="I796" s="12" t="s">
        <v>79</v>
      </c>
      <c r="J796" s="12" t="s">
        <v>14</v>
      </c>
      <c r="K796" s="12" t="s">
        <v>1</v>
      </c>
      <c r="L796" s="12" t="s">
        <v>78</v>
      </c>
      <c r="N796" s="12" t="s">
        <v>178</v>
      </c>
      <c r="P796" s="12" t="s">
        <v>185</v>
      </c>
      <c r="Q796" s="12" t="s">
        <v>186</v>
      </c>
    </row>
    <row r="797" spans="1:17" x14ac:dyDescent="0.3">
      <c r="A797" s="12" t="s">
        <v>106</v>
      </c>
      <c r="B797" s="12" t="s">
        <v>2</v>
      </c>
      <c r="C797" s="12">
        <v>1</v>
      </c>
      <c r="D797" s="12">
        <v>0</v>
      </c>
      <c r="E797" s="12">
        <v>0</v>
      </c>
      <c r="F797" s="12">
        <v>1</v>
      </c>
      <c r="G797" s="13">
        <v>0</v>
      </c>
      <c r="H797" s="14">
        <v>0</v>
      </c>
      <c r="J797" s="12">
        <v>1250</v>
      </c>
      <c r="K797" s="23">
        <v>1250</v>
      </c>
      <c r="L797" s="12">
        <v>1254</v>
      </c>
      <c r="N797" s="12">
        <v>0</v>
      </c>
      <c r="P797" s="12">
        <v>0</v>
      </c>
      <c r="Q797" s="12">
        <v>0</v>
      </c>
    </row>
    <row r="798" spans="1:17" x14ac:dyDescent="0.3">
      <c r="A798" s="12" t="s">
        <v>10</v>
      </c>
      <c r="B798" s="12" t="s">
        <v>3</v>
      </c>
      <c r="C798" s="12">
        <v>3</v>
      </c>
      <c r="D798" s="12">
        <v>0</v>
      </c>
      <c r="E798" s="12">
        <v>0</v>
      </c>
      <c r="F798" s="12">
        <v>3</v>
      </c>
      <c r="G798" s="13">
        <v>0</v>
      </c>
      <c r="H798" s="14">
        <v>0</v>
      </c>
      <c r="J798" s="12">
        <v>4202</v>
      </c>
      <c r="K798" s="23">
        <v>1401</v>
      </c>
      <c r="L798" s="12" t="s">
        <v>38</v>
      </c>
      <c r="N798" s="12">
        <v>0</v>
      </c>
      <c r="P798" s="12">
        <v>0</v>
      </c>
      <c r="Q798" s="12">
        <v>0</v>
      </c>
    </row>
    <row r="799" spans="1:17" x14ac:dyDescent="0.3">
      <c r="A799" s="12" t="s">
        <v>13</v>
      </c>
      <c r="B799" s="12" t="s">
        <v>3</v>
      </c>
      <c r="C799" s="12">
        <v>1</v>
      </c>
      <c r="D799" s="12">
        <v>0</v>
      </c>
      <c r="E799" s="12">
        <v>0</v>
      </c>
      <c r="F799" s="12">
        <v>1</v>
      </c>
      <c r="G799" s="13">
        <v>0</v>
      </c>
      <c r="H799" s="14">
        <v>0</v>
      </c>
      <c r="J799" s="12">
        <v>1684</v>
      </c>
      <c r="K799" s="23">
        <v>1684</v>
      </c>
      <c r="L799" s="12">
        <v>1353</v>
      </c>
      <c r="N799" s="12">
        <v>0</v>
      </c>
      <c r="P799" s="12">
        <v>0</v>
      </c>
      <c r="Q799" s="12">
        <v>0</v>
      </c>
    </row>
    <row r="800" spans="1:17" x14ac:dyDescent="0.3">
      <c r="A800" s="12" t="s">
        <v>86</v>
      </c>
      <c r="B800" s="12" t="s">
        <v>3</v>
      </c>
      <c r="C800" s="12">
        <v>1</v>
      </c>
      <c r="D800" s="12">
        <v>1</v>
      </c>
      <c r="E800" s="12">
        <v>0</v>
      </c>
      <c r="F800" s="12">
        <v>0</v>
      </c>
      <c r="G800" s="13">
        <v>1</v>
      </c>
      <c r="H800" s="14">
        <v>1</v>
      </c>
      <c r="I800" s="12">
        <v>2050</v>
      </c>
      <c r="J800" s="12">
        <v>1250</v>
      </c>
      <c r="K800" s="23">
        <v>1250</v>
      </c>
      <c r="L800" s="12">
        <v>1338</v>
      </c>
      <c r="N800" s="12">
        <v>100</v>
      </c>
      <c r="P800" s="12">
        <v>100</v>
      </c>
      <c r="Q800" s="12">
        <v>2050</v>
      </c>
    </row>
    <row r="801" spans="1:17" x14ac:dyDescent="0.3">
      <c r="A801" s="12" t="s">
        <v>93</v>
      </c>
      <c r="B801" s="12" t="s">
        <v>2</v>
      </c>
      <c r="C801" s="12">
        <v>2</v>
      </c>
      <c r="D801" s="12">
        <v>0</v>
      </c>
      <c r="E801" s="12">
        <v>0</v>
      </c>
      <c r="F801" s="12">
        <v>2</v>
      </c>
      <c r="G801" s="13">
        <v>0</v>
      </c>
      <c r="H801" s="14">
        <v>0</v>
      </c>
      <c r="J801" s="12">
        <v>3072</v>
      </c>
      <c r="K801" s="23">
        <v>1536</v>
      </c>
      <c r="L801" s="12">
        <v>1338</v>
      </c>
      <c r="N801" s="12">
        <v>0</v>
      </c>
      <c r="P801" s="12">
        <v>0</v>
      </c>
      <c r="Q801" s="12">
        <v>0</v>
      </c>
    </row>
    <row r="802" spans="1:17" x14ac:dyDescent="0.3">
      <c r="A802" s="12" t="s">
        <v>98</v>
      </c>
      <c r="B802" s="12" t="s">
        <v>3</v>
      </c>
      <c r="C802" s="12">
        <v>2</v>
      </c>
      <c r="D802" s="12">
        <v>0</v>
      </c>
      <c r="E802" s="12">
        <v>0</v>
      </c>
      <c r="F802" s="12">
        <v>2</v>
      </c>
      <c r="G802" s="13">
        <v>0</v>
      </c>
      <c r="H802" s="14">
        <v>0</v>
      </c>
      <c r="J802" s="12">
        <v>3018</v>
      </c>
      <c r="K802" s="23">
        <v>1509</v>
      </c>
      <c r="L802" s="12">
        <v>1331</v>
      </c>
      <c r="N802" s="12">
        <v>0</v>
      </c>
      <c r="P802" s="12">
        <v>0</v>
      </c>
      <c r="Q802" s="12">
        <v>0</v>
      </c>
    </row>
    <row r="803" spans="1:17" x14ac:dyDescent="0.3">
      <c r="A803" s="12" t="s">
        <v>113</v>
      </c>
      <c r="B803" s="12" t="s">
        <v>2</v>
      </c>
      <c r="C803" s="12">
        <v>3</v>
      </c>
      <c r="D803" s="12">
        <v>0</v>
      </c>
      <c r="E803" s="12">
        <v>1</v>
      </c>
      <c r="F803" s="12">
        <v>2</v>
      </c>
      <c r="G803" s="13">
        <v>0.5</v>
      </c>
      <c r="H803" s="14">
        <v>0.17</v>
      </c>
      <c r="I803" s="12">
        <v>1438</v>
      </c>
      <c r="J803" s="12">
        <v>5133</v>
      </c>
      <c r="K803" s="23">
        <v>1711</v>
      </c>
      <c r="L803" s="12">
        <v>1323</v>
      </c>
      <c r="N803" s="12">
        <v>17</v>
      </c>
      <c r="P803" s="12">
        <v>51</v>
      </c>
      <c r="Q803" s="12">
        <v>4314</v>
      </c>
    </row>
    <row r="804" spans="1:17" x14ac:dyDescent="0.3">
      <c r="A804" s="12" t="s">
        <v>117</v>
      </c>
      <c r="B804" s="12" t="s">
        <v>2</v>
      </c>
      <c r="C804" s="12">
        <v>2</v>
      </c>
      <c r="D804" s="12">
        <v>0</v>
      </c>
      <c r="E804" s="12">
        <v>0</v>
      </c>
      <c r="F804" s="12">
        <v>2</v>
      </c>
      <c r="G804" s="13">
        <v>0</v>
      </c>
      <c r="H804" s="14">
        <v>0</v>
      </c>
      <c r="J804" s="12">
        <v>3369</v>
      </c>
      <c r="K804" s="23">
        <v>1685</v>
      </c>
      <c r="L804" s="12">
        <v>1326</v>
      </c>
      <c r="N804" s="12">
        <v>0</v>
      </c>
      <c r="P804" s="12">
        <v>0</v>
      </c>
      <c r="Q804" s="12">
        <v>0</v>
      </c>
    </row>
    <row r="805" spans="1:17" x14ac:dyDescent="0.3">
      <c r="A805" s="12" t="s">
        <v>121</v>
      </c>
      <c r="B805" s="12" t="s">
        <v>2</v>
      </c>
      <c r="C805" s="12">
        <v>3</v>
      </c>
      <c r="D805" s="12">
        <v>0</v>
      </c>
      <c r="E805" s="12">
        <v>1</v>
      </c>
      <c r="F805" s="12">
        <v>2</v>
      </c>
      <c r="G805" s="13">
        <v>0.5</v>
      </c>
      <c r="H805" s="14">
        <v>0.17</v>
      </c>
      <c r="I805" s="12">
        <v>1160</v>
      </c>
      <c r="J805" s="12">
        <v>4300</v>
      </c>
      <c r="K805" s="23">
        <v>1433</v>
      </c>
      <c r="L805" s="12">
        <v>1323</v>
      </c>
      <c r="N805" s="12">
        <v>17</v>
      </c>
      <c r="P805" s="12">
        <v>51</v>
      </c>
      <c r="Q805" s="12">
        <v>3480</v>
      </c>
    </row>
    <row r="806" spans="1:17" x14ac:dyDescent="0.3">
      <c r="A806" s="12" t="s">
        <v>127</v>
      </c>
      <c r="B806" s="12" t="s">
        <v>2</v>
      </c>
      <c r="C806" s="12">
        <v>2</v>
      </c>
      <c r="D806" s="12">
        <v>0</v>
      </c>
      <c r="E806" s="12">
        <v>1</v>
      </c>
      <c r="F806" s="12">
        <v>1</v>
      </c>
      <c r="G806" s="13">
        <v>0.5</v>
      </c>
      <c r="H806" s="14">
        <v>0.25</v>
      </c>
      <c r="I806" s="12">
        <v>1466</v>
      </c>
      <c r="J806" s="12">
        <v>3318</v>
      </c>
      <c r="K806" s="23">
        <v>1659</v>
      </c>
      <c r="L806" s="12">
        <v>1315</v>
      </c>
      <c r="N806" s="12">
        <v>25</v>
      </c>
      <c r="P806" s="12">
        <v>50</v>
      </c>
      <c r="Q806" s="12">
        <v>2932</v>
      </c>
    </row>
    <row r="807" spans="1:17" x14ac:dyDescent="0.3">
      <c r="C807" s="13">
        <v>20</v>
      </c>
      <c r="D807" s="13">
        <v>1</v>
      </c>
      <c r="E807" s="13">
        <v>3</v>
      </c>
      <c r="F807" s="13">
        <v>16</v>
      </c>
      <c r="G807" s="13">
        <v>2.5</v>
      </c>
      <c r="H807" s="24">
        <v>0.13</v>
      </c>
      <c r="I807" s="15">
        <v>1208</v>
      </c>
      <c r="J807" s="13">
        <v>30596</v>
      </c>
      <c r="K807" s="25">
        <v>1530</v>
      </c>
      <c r="P807" s="13">
        <v>252</v>
      </c>
      <c r="Q807" s="13">
        <v>12776</v>
      </c>
    </row>
    <row r="808" spans="1:17" x14ac:dyDescent="0.3">
      <c r="C808" s="13"/>
      <c r="D808" s="13"/>
      <c r="E808" s="13"/>
      <c r="F808" s="13"/>
      <c r="G808" s="13"/>
      <c r="H808" s="24"/>
      <c r="I808" s="15"/>
      <c r="J808" s="13"/>
      <c r="K808" s="25"/>
    </row>
    <row r="809" spans="1:17" x14ac:dyDescent="0.3">
      <c r="A809" s="22" t="s">
        <v>164</v>
      </c>
      <c r="C809" s="13"/>
      <c r="D809" s="13"/>
      <c r="E809" s="13"/>
      <c r="F809" s="13"/>
      <c r="G809" s="13"/>
      <c r="H809" s="24"/>
      <c r="I809" s="26"/>
      <c r="J809" s="13"/>
      <c r="K809" s="25"/>
    </row>
    <row r="810" spans="1:17" x14ac:dyDescent="0.3">
      <c r="C810" s="12" t="s">
        <v>75</v>
      </c>
      <c r="D810" s="12" t="s">
        <v>76</v>
      </c>
      <c r="E810" s="12" t="s">
        <v>77</v>
      </c>
      <c r="F810" s="12" t="s">
        <v>75</v>
      </c>
      <c r="G810" s="12" t="s">
        <v>0</v>
      </c>
      <c r="H810" s="12" t="s">
        <v>5</v>
      </c>
      <c r="I810" s="12" t="s">
        <v>79</v>
      </c>
      <c r="J810" s="12" t="s">
        <v>14</v>
      </c>
      <c r="K810" s="12" t="s">
        <v>1</v>
      </c>
      <c r="L810" s="12" t="s">
        <v>78</v>
      </c>
      <c r="N810" s="12" t="s">
        <v>178</v>
      </c>
      <c r="P810" s="12" t="s">
        <v>185</v>
      </c>
      <c r="Q810" s="12" t="s">
        <v>186</v>
      </c>
    </row>
    <row r="811" spans="1:17" x14ac:dyDescent="0.3">
      <c r="A811" s="12" t="s">
        <v>160</v>
      </c>
      <c r="B811" s="12" t="s">
        <v>4</v>
      </c>
      <c r="C811" s="18">
        <v>10</v>
      </c>
      <c r="D811" s="18">
        <v>5</v>
      </c>
      <c r="E811" s="18">
        <v>3</v>
      </c>
      <c r="F811" s="12">
        <v>2</v>
      </c>
      <c r="G811" s="13">
        <v>6.5</v>
      </c>
      <c r="H811" s="14">
        <v>0.65</v>
      </c>
      <c r="I811" s="18">
        <v>2095</v>
      </c>
      <c r="J811" s="18">
        <v>19849</v>
      </c>
      <c r="K811" s="23">
        <v>1985</v>
      </c>
      <c r="L811" s="12">
        <v>1847</v>
      </c>
      <c r="N811" s="12">
        <v>65</v>
      </c>
      <c r="P811" s="12">
        <v>650</v>
      </c>
      <c r="Q811" s="12">
        <v>20950</v>
      </c>
    </row>
    <row r="812" spans="1:17" x14ac:dyDescent="0.3">
      <c r="B812" s="12" t="s">
        <v>165</v>
      </c>
      <c r="C812" s="18">
        <v>9</v>
      </c>
      <c r="D812" s="18">
        <v>3</v>
      </c>
      <c r="E812" s="18">
        <v>6</v>
      </c>
      <c r="F812" s="12">
        <v>0</v>
      </c>
      <c r="G812" s="13">
        <v>6</v>
      </c>
      <c r="H812" s="14">
        <v>0.67</v>
      </c>
      <c r="I812" s="18">
        <v>2057</v>
      </c>
      <c r="J812" s="18">
        <v>17387</v>
      </c>
      <c r="K812" s="23">
        <v>1932</v>
      </c>
      <c r="N812" s="12">
        <v>67</v>
      </c>
      <c r="P812" s="12">
        <v>603</v>
      </c>
      <c r="Q812" s="12">
        <v>18513</v>
      </c>
    </row>
    <row r="813" spans="1:17" x14ac:dyDescent="0.3">
      <c r="B813" s="12" t="s">
        <v>150</v>
      </c>
      <c r="C813" s="18">
        <v>8</v>
      </c>
      <c r="D813" s="18">
        <v>5</v>
      </c>
      <c r="E813" s="18">
        <v>3</v>
      </c>
      <c r="F813" s="12">
        <v>0</v>
      </c>
      <c r="G813" s="13">
        <v>6.5</v>
      </c>
      <c r="H813" s="14">
        <v>0.81</v>
      </c>
      <c r="I813" s="18">
        <v>2218</v>
      </c>
      <c r="J813" s="18">
        <v>15736</v>
      </c>
      <c r="K813" s="23">
        <v>1967</v>
      </c>
      <c r="N813" s="12">
        <v>81</v>
      </c>
      <c r="P813" s="12">
        <v>648</v>
      </c>
      <c r="Q813" s="12">
        <v>17744</v>
      </c>
    </row>
    <row r="814" spans="1:17" x14ac:dyDescent="0.3">
      <c r="A814" s="12" t="s">
        <v>173</v>
      </c>
      <c r="B814" s="12" t="s">
        <v>174</v>
      </c>
      <c r="C814" s="18">
        <v>7</v>
      </c>
      <c r="D814" s="18">
        <v>3</v>
      </c>
      <c r="E814" s="18">
        <v>1</v>
      </c>
      <c r="F814" s="12">
        <v>3</v>
      </c>
      <c r="G814" s="13">
        <v>3.5</v>
      </c>
      <c r="H814" s="14">
        <v>0.5</v>
      </c>
      <c r="I814" s="18">
        <v>2146</v>
      </c>
      <c r="J814" s="18">
        <v>15025</v>
      </c>
      <c r="K814" s="23">
        <v>2146</v>
      </c>
      <c r="L814" s="12">
        <v>2102</v>
      </c>
      <c r="N814" s="12">
        <v>50</v>
      </c>
      <c r="P814" s="12">
        <v>350</v>
      </c>
      <c r="Q814" s="12">
        <v>15022</v>
      </c>
    </row>
    <row r="815" spans="1:17" x14ac:dyDescent="0.3">
      <c r="B815" s="12" t="s">
        <v>4</v>
      </c>
      <c r="C815" s="18">
        <v>7</v>
      </c>
      <c r="D815" s="18">
        <v>3</v>
      </c>
      <c r="E815" s="18">
        <v>1</v>
      </c>
      <c r="F815" s="12">
        <v>3</v>
      </c>
      <c r="G815" s="13">
        <v>3.5</v>
      </c>
      <c r="H815" s="14">
        <v>0.5</v>
      </c>
      <c r="I815" s="18">
        <v>1999</v>
      </c>
      <c r="J815" s="18">
        <v>13992</v>
      </c>
      <c r="K815" s="23">
        <v>1999</v>
      </c>
      <c r="N815" s="12">
        <v>50</v>
      </c>
      <c r="P815" s="12">
        <v>350</v>
      </c>
      <c r="Q815" s="12">
        <v>13993</v>
      </c>
    </row>
    <row r="816" spans="1:17" x14ac:dyDescent="0.3">
      <c r="B816" s="12" t="s">
        <v>150</v>
      </c>
      <c r="C816" s="18">
        <v>9</v>
      </c>
      <c r="D816" s="18">
        <v>3</v>
      </c>
      <c r="E816" s="18">
        <v>2</v>
      </c>
      <c r="F816" s="12">
        <v>4</v>
      </c>
      <c r="G816" s="13">
        <v>4</v>
      </c>
      <c r="H816" s="14">
        <v>0.44</v>
      </c>
      <c r="I816" s="18">
        <v>2059</v>
      </c>
      <c r="J816" s="18">
        <v>18919</v>
      </c>
      <c r="K816" s="23">
        <v>2102</v>
      </c>
      <c r="N816" s="12">
        <v>44</v>
      </c>
      <c r="P816" s="12">
        <v>396</v>
      </c>
      <c r="Q816" s="12">
        <v>18531</v>
      </c>
    </row>
    <row r="817" spans="1:17" x14ac:dyDescent="0.3">
      <c r="A817" s="12" t="s">
        <v>179</v>
      </c>
      <c r="B817" s="12" t="s">
        <v>180</v>
      </c>
      <c r="C817" s="18">
        <v>9</v>
      </c>
      <c r="D817" s="18">
        <v>1</v>
      </c>
      <c r="E817" s="18">
        <v>6</v>
      </c>
      <c r="F817" s="12">
        <v>2</v>
      </c>
      <c r="G817" s="13">
        <v>4</v>
      </c>
      <c r="H817" s="14">
        <v>0.44</v>
      </c>
      <c r="I817" s="18">
        <v>2136</v>
      </c>
      <c r="J817" s="18">
        <v>19614</v>
      </c>
      <c r="K817" s="23">
        <v>2179</v>
      </c>
      <c r="L817" s="12">
        <v>2089</v>
      </c>
      <c r="N817" s="12">
        <v>44</v>
      </c>
      <c r="P817" s="12">
        <v>396</v>
      </c>
      <c r="Q817" s="12">
        <v>19224</v>
      </c>
    </row>
    <row r="818" spans="1:17" x14ac:dyDescent="0.3">
      <c r="B818" s="12" t="s">
        <v>4</v>
      </c>
      <c r="C818" s="18">
        <v>11</v>
      </c>
      <c r="D818" s="18">
        <v>6</v>
      </c>
      <c r="E818" s="18">
        <v>2</v>
      </c>
      <c r="F818" s="12">
        <v>3</v>
      </c>
      <c r="G818" s="13">
        <v>7</v>
      </c>
      <c r="H818" s="14">
        <v>0.64</v>
      </c>
      <c r="I818" s="18">
        <v>2070</v>
      </c>
      <c r="J818" s="18">
        <v>21644</v>
      </c>
      <c r="K818" s="23">
        <v>1968</v>
      </c>
      <c r="N818" s="12">
        <v>64</v>
      </c>
      <c r="P818" s="12">
        <v>704</v>
      </c>
      <c r="Q818" s="12">
        <v>22770</v>
      </c>
    </row>
    <row r="819" spans="1:17" x14ac:dyDescent="0.3">
      <c r="B819" s="12" t="s">
        <v>150</v>
      </c>
      <c r="C819" s="18">
        <v>9</v>
      </c>
      <c r="D819" s="18">
        <v>2</v>
      </c>
      <c r="E819" s="18">
        <v>3</v>
      </c>
      <c r="F819" s="12">
        <v>4</v>
      </c>
      <c r="G819" s="13">
        <v>3.5</v>
      </c>
      <c r="H819" s="14">
        <v>0.39</v>
      </c>
      <c r="I819" s="18">
        <v>1979</v>
      </c>
      <c r="J819" s="18">
        <v>18532</v>
      </c>
      <c r="K819" s="23">
        <v>2059</v>
      </c>
      <c r="N819" s="12">
        <v>39</v>
      </c>
      <c r="P819" s="12">
        <v>351</v>
      </c>
      <c r="Q819" s="12">
        <v>17811</v>
      </c>
    </row>
    <row r="820" spans="1:17" x14ac:dyDescent="0.3">
      <c r="C820" s="13">
        <v>79</v>
      </c>
      <c r="D820" s="13">
        <v>31</v>
      </c>
      <c r="E820" s="13">
        <v>27</v>
      </c>
      <c r="F820" s="13">
        <v>21</v>
      </c>
      <c r="G820" s="13">
        <v>44.5</v>
      </c>
      <c r="H820" s="24">
        <v>0.56000000000000005</v>
      </c>
      <c r="I820" s="26">
        <v>2077</v>
      </c>
      <c r="J820" s="13">
        <v>160698</v>
      </c>
      <c r="K820" s="25">
        <v>2034</v>
      </c>
      <c r="P820" s="13">
        <v>4448</v>
      </c>
      <c r="Q820" s="13">
        <v>164558</v>
      </c>
    </row>
    <row r="821" spans="1:17" x14ac:dyDescent="0.3">
      <c r="C821" s="13"/>
      <c r="D821" s="13"/>
      <c r="E821" s="13"/>
      <c r="F821" s="13"/>
      <c r="G821" s="13"/>
      <c r="H821" s="24"/>
      <c r="I821" s="15"/>
      <c r="J821" s="13"/>
      <c r="K821" s="25"/>
    </row>
    <row r="822" spans="1:17" x14ac:dyDescent="0.3">
      <c r="A822" s="22" t="s">
        <v>96</v>
      </c>
      <c r="C822" s="13"/>
      <c r="D822" s="13"/>
      <c r="E822" s="13"/>
      <c r="F822" s="13"/>
      <c r="G822" s="13"/>
      <c r="H822" s="24"/>
      <c r="I822" s="15"/>
      <c r="J822" s="13"/>
      <c r="K822" s="25"/>
    </row>
    <row r="823" spans="1:17" x14ac:dyDescent="0.3">
      <c r="A823" s="22"/>
      <c r="C823" s="12" t="s">
        <v>75</v>
      </c>
      <c r="D823" s="12" t="s">
        <v>76</v>
      </c>
      <c r="E823" s="12" t="s">
        <v>77</v>
      </c>
      <c r="F823" s="12" t="s">
        <v>75</v>
      </c>
      <c r="G823" s="12" t="s">
        <v>0</v>
      </c>
      <c r="H823" s="12" t="s">
        <v>5</v>
      </c>
      <c r="I823" s="12" t="s">
        <v>79</v>
      </c>
      <c r="J823" s="12" t="s">
        <v>14</v>
      </c>
      <c r="K823" s="12" t="s">
        <v>1</v>
      </c>
      <c r="L823" s="12" t="s">
        <v>78</v>
      </c>
      <c r="N823" s="12" t="s">
        <v>178</v>
      </c>
      <c r="P823" s="12" t="s">
        <v>185</v>
      </c>
      <c r="Q823" s="12" t="s">
        <v>186</v>
      </c>
    </row>
    <row r="824" spans="1:17" x14ac:dyDescent="0.3">
      <c r="A824" s="12" t="s">
        <v>93</v>
      </c>
      <c r="B824" s="12" t="s">
        <v>2</v>
      </c>
      <c r="C824" s="12">
        <v>2</v>
      </c>
      <c r="D824" s="12">
        <v>0</v>
      </c>
      <c r="E824" s="12">
        <v>0</v>
      </c>
      <c r="F824" s="12">
        <v>2</v>
      </c>
      <c r="G824" s="13">
        <v>0</v>
      </c>
      <c r="H824" s="14">
        <v>0</v>
      </c>
      <c r="J824" s="12">
        <v>2862</v>
      </c>
      <c r="K824" s="23">
        <v>1431</v>
      </c>
      <c r="L824" s="12" t="s">
        <v>38</v>
      </c>
      <c r="N824" s="12">
        <v>0</v>
      </c>
      <c r="P824" s="12">
        <v>0</v>
      </c>
      <c r="Q824" s="12">
        <v>0</v>
      </c>
    </row>
    <row r="825" spans="1:17" x14ac:dyDescent="0.3">
      <c r="B825" s="12" t="s">
        <v>3</v>
      </c>
      <c r="C825" s="12">
        <v>1</v>
      </c>
      <c r="D825" s="12">
        <v>0</v>
      </c>
      <c r="E825" s="12">
        <v>0</v>
      </c>
      <c r="F825" s="12">
        <v>1</v>
      </c>
      <c r="G825" s="13">
        <v>0</v>
      </c>
      <c r="H825" s="14">
        <v>0</v>
      </c>
      <c r="J825" s="12">
        <v>1568</v>
      </c>
      <c r="K825" s="23">
        <v>1568</v>
      </c>
      <c r="N825" s="12">
        <v>0</v>
      </c>
      <c r="P825" s="12">
        <v>0</v>
      </c>
      <c r="Q825" s="12">
        <v>0</v>
      </c>
    </row>
    <row r="826" spans="1:17" x14ac:dyDescent="0.3">
      <c r="A826" s="12" t="s">
        <v>98</v>
      </c>
      <c r="B826" s="12" t="s">
        <v>2</v>
      </c>
      <c r="C826" s="12">
        <v>1</v>
      </c>
      <c r="D826" s="12">
        <v>0</v>
      </c>
      <c r="E826" s="12">
        <v>0</v>
      </c>
      <c r="F826" s="12">
        <v>1</v>
      </c>
      <c r="G826" s="13">
        <v>0</v>
      </c>
      <c r="H826" s="14">
        <v>0</v>
      </c>
      <c r="J826" s="12">
        <v>1752</v>
      </c>
      <c r="K826" s="23">
        <v>1752</v>
      </c>
      <c r="L826" s="12">
        <v>1133</v>
      </c>
      <c r="N826" s="12">
        <v>0</v>
      </c>
      <c r="P826" s="12">
        <v>0</v>
      </c>
      <c r="Q826" s="12">
        <v>0</v>
      </c>
    </row>
    <row r="827" spans="1:17" x14ac:dyDescent="0.3">
      <c r="B827" s="12" t="s">
        <v>3</v>
      </c>
      <c r="C827" s="12">
        <v>3</v>
      </c>
      <c r="D827" s="12">
        <v>1</v>
      </c>
      <c r="E827" s="12">
        <v>0</v>
      </c>
      <c r="F827" s="12">
        <v>2</v>
      </c>
      <c r="G827" s="13">
        <v>1</v>
      </c>
      <c r="H827" s="14">
        <v>0.33</v>
      </c>
      <c r="I827" s="12">
        <v>1165</v>
      </c>
      <c r="J827" s="12">
        <v>3871</v>
      </c>
      <c r="K827" s="23">
        <v>1290</v>
      </c>
      <c r="N827" s="12">
        <v>33</v>
      </c>
      <c r="P827" s="12">
        <v>99</v>
      </c>
      <c r="Q827" s="12">
        <v>3495</v>
      </c>
    </row>
    <row r="828" spans="1:17" x14ac:dyDescent="0.3">
      <c r="A828" s="12" t="s">
        <v>113</v>
      </c>
      <c r="B828" s="12" t="s">
        <v>3</v>
      </c>
      <c r="C828" s="12">
        <v>1</v>
      </c>
      <c r="D828" s="12">
        <v>0</v>
      </c>
      <c r="E828" s="12">
        <v>0</v>
      </c>
      <c r="F828" s="12">
        <v>1</v>
      </c>
      <c r="G828" s="13">
        <v>0</v>
      </c>
      <c r="H828" s="14">
        <v>0</v>
      </c>
      <c r="J828" s="12">
        <v>1678</v>
      </c>
      <c r="K828" s="23">
        <v>1678</v>
      </c>
      <c r="L828" s="12">
        <v>1132</v>
      </c>
      <c r="N828" s="12">
        <v>0</v>
      </c>
      <c r="P828" s="12">
        <v>0</v>
      </c>
      <c r="Q828" s="12">
        <v>0</v>
      </c>
    </row>
    <row r="829" spans="1:17" x14ac:dyDescent="0.3">
      <c r="C829" s="13">
        <v>8</v>
      </c>
      <c r="D829" s="13">
        <v>1</v>
      </c>
      <c r="E829" s="13">
        <v>0</v>
      </c>
      <c r="F829" s="13">
        <v>7</v>
      </c>
      <c r="G829" s="13">
        <v>1</v>
      </c>
      <c r="H829" s="24">
        <v>0.13</v>
      </c>
      <c r="I829" s="15">
        <v>1144</v>
      </c>
      <c r="J829" s="13">
        <v>11731</v>
      </c>
      <c r="K829" s="25">
        <v>1466</v>
      </c>
      <c r="P829" s="13">
        <v>99</v>
      </c>
      <c r="Q829" s="13">
        <v>3495</v>
      </c>
    </row>
    <row r="830" spans="1:17" x14ac:dyDescent="0.3">
      <c r="C830" s="13"/>
      <c r="D830" s="13"/>
      <c r="E830" s="13"/>
      <c r="F830" s="13"/>
      <c r="G830" s="13"/>
      <c r="H830" s="24"/>
      <c r="I830" s="15"/>
      <c r="J830" s="13"/>
      <c r="K830" s="25"/>
    </row>
    <row r="831" spans="1:17" x14ac:dyDescent="0.3">
      <c r="A831" s="22" t="s">
        <v>136</v>
      </c>
      <c r="C831" s="13"/>
      <c r="D831" s="13"/>
      <c r="E831" s="13"/>
      <c r="F831" s="13"/>
      <c r="G831" s="13"/>
      <c r="H831" s="24"/>
      <c r="I831" s="26"/>
      <c r="J831" s="13"/>
      <c r="K831" s="25"/>
    </row>
    <row r="832" spans="1:17" x14ac:dyDescent="0.3">
      <c r="C832" s="12" t="s">
        <v>75</v>
      </c>
      <c r="D832" s="12" t="s">
        <v>76</v>
      </c>
      <c r="E832" s="12" t="s">
        <v>77</v>
      </c>
      <c r="F832" s="12" t="s">
        <v>75</v>
      </c>
      <c r="G832" s="12" t="s">
        <v>0</v>
      </c>
      <c r="H832" s="12" t="s">
        <v>5</v>
      </c>
      <c r="I832" s="12" t="s">
        <v>79</v>
      </c>
      <c r="J832" s="12" t="s">
        <v>14</v>
      </c>
      <c r="K832" s="12" t="s">
        <v>1</v>
      </c>
      <c r="L832" s="12" t="s">
        <v>78</v>
      </c>
      <c r="N832" s="12" t="s">
        <v>178</v>
      </c>
      <c r="P832" s="12" t="s">
        <v>185</v>
      </c>
      <c r="Q832" s="12" t="s">
        <v>186</v>
      </c>
    </row>
    <row r="833" spans="1:17" x14ac:dyDescent="0.3">
      <c r="A833" s="12" t="s">
        <v>135</v>
      </c>
      <c r="B833" s="12" t="s">
        <v>4</v>
      </c>
      <c r="C833" s="18">
        <v>8</v>
      </c>
      <c r="D833" s="18">
        <v>3</v>
      </c>
      <c r="E833" s="18">
        <v>3</v>
      </c>
      <c r="F833" s="12">
        <v>2</v>
      </c>
      <c r="G833" s="13">
        <v>4.5</v>
      </c>
      <c r="H833" s="14">
        <v>0.56000000000000005</v>
      </c>
      <c r="I833" s="18">
        <v>1673</v>
      </c>
      <c r="J833" s="18">
        <v>13040</v>
      </c>
      <c r="K833" s="23">
        <v>1630</v>
      </c>
      <c r="L833" s="12">
        <v>1584</v>
      </c>
      <c r="N833" s="12">
        <v>56</v>
      </c>
      <c r="P833" s="12">
        <v>448</v>
      </c>
      <c r="Q833" s="12">
        <v>13384</v>
      </c>
    </row>
    <row r="834" spans="1:17" x14ac:dyDescent="0.3">
      <c r="B834" s="12" t="s">
        <v>137</v>
      </c>
      <c r="C834" s="18">
        <v>7</v>
      </c>
      <c r="D834" s="18">
        <v>3</v>
      </c>
      <c r="E834" s="18">
        <v>2</v>
      </c>
      <c r="F834" s="12">
        <v>2</v>
      </c>
      <c r="G834" s="13">
        <v>4</v>
      </c>
      <c r="H834" s="14">
        <v>0.56999999999999995</v>
      </c>
      <c r="I834" s="18">
        <v>1740</v>
      </c>
      <c r="J834" s="18">
        <v>11830</v>
      </c>
      <c r="K834" s="23">
        <v>1690</v>
      </c>
      <c r="N834" s="12">
        <v>57</v>
      </c>
      <c r="P834" s="12">
        <v>399</v>
      </c>
      <c r="Q834" s="12">
        <v>12180</v>
      </c>
    </row>
    <row r="835" spans="1:17" x14ac:dyDescent="0.3">
      <c r="B835" s="12" t="s">
        <v>138</v>
      </c>
      <c r="C835" s="18">
        <v>1</v>
      </c>
      <c r="D835" s="18">
        <v>0</v>
      </c>
      <c r="E835" s="18">
        <v>1</v>
      </c>
      <c r="F835" s="12">
        <v>0</v>
      </c>
      <c r="G835" s="13">
        <v>0.5</v>
      </c>
      <c r="H835" s="14">
        <v>0.5</v>
      </c>
      <c r="I835" s="18">
        <v>1887</v>
      </c>
      <c r="J835" s="18">
        <v>1887</v>
      </c>
      <c r="K835" s="23">
        <v>1887</v>
      </c>
      <c r="N835" s="12">
        <v>50</v>
      </c>
      <c r="P835" s="12">
        <v>50</v>
      </c>
      <c r="Q835" s="12">
        <v>1887</v>
      </c>
    </row>
    <row r="836" spans="1:17" x14ac:dyDescent="0.3">
      <c r="A836" s="12" t="s">
        <v>142</v>
      </c>
      <c r="B836" s="12" t="s">
        <v>4</v>
      </c>
      <c r="C836" s="18">
        <v>5</v>
      </c>
      <c r="D836" s="18">
        <v>3</v>
      </c>
      <c r="E836" s="18">
        <v>2</v>
      </c>
      <c r="F836" s="12">
        <v>0</v>
      </c>
      <c r="G836" s="13">
        <v>4</v>
      </c>
      <c r="H836" s="14">
        <v>0.8</v>
      </c>
      <c r="I836" s="18">
        <v>2111</v>
      </c>
      <c r="J836" s="18">
        <v>9354</v>
      </c>
      <c r="K836" s="23">
        <v>1871</v>
      </c>
      <c r="L836" s="12">
        <v>1800</v>
      </c>
      <c r="N836" s="12">
        <v>80</v>
      </c>
      <c r="P836" s="12">
        <v>400</v>
      </c>
      <c r="Q836" s="12">
        <v>10555</v>
      </c>
    </row>
    <row r="837" spans="1:17" x14ac:dyDescent="0.3">
      <c r="B837" s="12" t="s">
        <v>137</v>
      </c>
      <c r="C837" s="18">
        <v>3</v>
      </c>
      <c r="D837" s="18">
        <v>2</v>
      </c>
      <c r="E837" s="18">
        <v>1</v>
      </c>
      <c r="F837" s="12">
        <v>0</v>
      </c>
      <c r="G837" s="13">
        <v>2.5</v>
      </c>
      <c r="H837" s="14">
        <v>0.83</v>
      </c>
      <c r="I837" s="18">
        <v>1830</v>
      </c>
      <c r="J837" s="18">
        <v>4670</v>
      </c>
      <c r="K837" s="23">
        <v>1557</v>
      </c>
      <c r="N837" s="12">
        <v>83</v>
      </c>
      <c r="P837" s="12">
        <v>249</v>
      </c>
      <c r="Q837" s="12">
        <v>5490</v>
      </c>
    </row>
    <row r="838" spans="1:17" x14ac:dyDescent="0.3">
      <c r="A838" s="12" t="s">
        <v>149</v>
      </c>
      <c r="B838" s="12" t="s">
        <v>158</v>
      </c>
      <c r="C838" s="18">
        <v>2</v>
      </c>
      <c r="D838" s="18">
        <v>2</v>
      </c>
      <c r="E838" s="18">
        <v>0</v>
      </c>
      <c r="F838" s="12">
        <v>0</v>
      </c>
      <c r="G838" s="13">
        <v>2</v>
      </c>
      <c r="H838" s="14">
        <v>1</v>
      </c>
      <c r="I838" s="18">
        <v>2848</v>
      </c>
      <c r="J838" s="18">
        <v>4096</v>
      </c>
      <c r="K838" s="23">
        <v>2048</v>
      </c>
      <c r="L838" s="12">
        <v>1739</v>
      </c>
      <c r="N838" s="12">
        <v>100</v>
      </c>
      <c r="P838" s="12">
        <v>200</v>
      </c>
      <c r="Q838" s="12">
        <v>5696</v>
      </c>
    </row>
    <row r="839" spans="1:17" x14ac:dyDescent="0.3">
      <c r="B839" s="12" t="s">
        <v>4</v>
      </c>
      <c r="C839" s="18">
        <v>4</v>
      </c>
      <c r="D839" s="18">
        <v>2</v>
      </c>
      <c r="E839" s="18">
        <v>1</v>
      </c>
      <c r="F839" s="12">
        <v>1</v>
      </c>
      <c r="G839" s="13">
        <v>2.5</v>
      </c>
      <c r="H839" s="14">
        <v>0.63</v>
      </c>
      <c r="I839" s="18">
        <v>2149</v>
      </c>
      <c r="J839" s="18">
        <v>8215</v>
      </c>
      <c r="K839" s="23">
        <v>2054</v>
      </c>
      <c r="N839" s="12">
        <v>63</v>
      </c>
      <c r="P839" s="12">
        <v>252</v>
      </c>
      <c r="Q839" s="12">
        <v>8596</v>
      </c>
    </row>
    <row r="840" spans="1:17" x14ac:dyDescent="0.3">
      <c r="B840" s="12" t="s">
        <v>137</v>
      </c>
      <c r="C840" s="18">
        <v>5</v>
      </c>
      <c r="D840" s="18">
        <v>2</v>
      </c>
      <c r="E840" s="18">
        <v>1</v>
      </c>
      <c r="F840" s="12">
        <v>2</v>
      </c>
      <c r="G840" s="13">
        <v>2.5</v>
      </c>
      <c r="H840" s="14">
        <v>0.5</v>
      </c>
      <c r="I840" s="18">
        <v>1889</v>
      </c>
      <c r="J840" s="18">
        <v>9443</v>
      </c>
      <c r="K840" s="23">
        <v>1889</v>
      </c>
      <c r="N840" s="12">
        <v>50</v>
      </c>
      <c r="P840" s="12">
        <v>250</v>
      </c>
      <c r="Q840" s="12">
        <v>9445</v>
      </c>
    </row>
    <row r="841" spans="1:17" x14ac:dyDescent="0.3">
      <c r="A841" s="12" t="s">
        <v>160</v>
      </c>
      <c r="B841" s="12" t="s">
        <v>158</v>
      </c>
      <c r="C841" s="18">
        <v>3</v>
      </c>
      <c r="D841" s="18">
        <v>0</v>
      </c>
      <c r="E841" s="18">
        <v>2</v>
      </c>
      <c r="F841" s="12">
        <v>1</v>
      </c>
      <c r="G841" s="13">
        <v>1</v>
      </c>
      <c r="H841" s="14">
        <v>0.33</v>
      </c>
      <c r="I841" s="18">
        <v>1835</v>
      </c>
      <c r="J841" s="18">
        <v>5881</v>
      </c>
      <c r="K841" s="23">
        <v>1960</v>
      </c>
      <c r="L841" s="12">
        <v>1956</v>
      </c>
      <c r="N841" s="12">
        <v>33</v>
      </c>
      <c r="P841" s="12">
        <v>99</v>
      </c>
      <c r="Q841" s="12">
        <v>5505</v>
      </c>
    </row>
    <row r="842" spans="1:17" x14ac:dyDescent="0.3">
      <c r="B842" s="12" t="s">
        <v>4</v>
      </c>
      <c r="C842" s="18">
        <v>7</v>
      </c>
      <c r="D842" s="18">
        <v>2</v>
      </c>
      <c r="E842" s="18">
        <v>2</v>
      </c>
      <c r="F842" s="12">
        <v>3</v>
      </c>
      <c r="G842" s="13">
        <v>3</v>
      </c>
      <c r="H842" s="14">
        <v>0.43</v>
      </c>
      <c r="I842" s="18">
        <v>1986</v>
      </c>
      <c r="J842" s="18">
        <v>14251</v>
      </c>
      <c r="K842" s="23">
        <v>2036</v>
      </c>
      <c r="N842" s="12">
        <v>43</v>
      </c>
      <c r="P842" s="12">
        <v>301</v>
      </c>
      <c r="Q842" s="12">
        <v>13902</v>
      </c>
    </row>
    <row r="843" spans="1:17" x14ac:dyDescent="0.3">
      <c r="B843" s="12" t="s">
        <v>137</v>
      </c>
      <c r="C843" s="18">
        <v>4</v>
      </c>
      <c r="D843" s="18">
        <v>3</v>
      </c>
      <c r="E843" s="18">
        <v>0</v>
      </c>
      <c r="F843" s="12">
        <v>1</v>
      </c>
      <c r="G843" s="13">
        <v>3</v>
      </c>
      <c r="H843" s="14">
        <v>0.75</v>
      </c>
      <c r="I843" s="18">
        <v>2172</v>
      </c>
      <c r="J843" s="18">
        <v>7915</v>
      </c>
      <c r="K843" s="23">
        <v>1979</v>
      </c>
      <c r="N843" s="12">
        <v>75</v>
      </c>
      <c r="P843" s="12">
        <v>300</v>
      </c>
      <c r="Q843" s="12">
        <v>8688</v>
      </c>
    </row>
    <row r="844" spans="1:17" x14ac:dyDescent="0.3">
      <c r="A844" s="12" t="s">
        <v>173</v>
      </c>
      <c r="B844" s="12" t="s">
        <v>158</v>
      </c>
      <c r="C844" s="18">
        <v>5</v>
      </c>
      <c r="D844" s="18">
        <v>2</v>
      </c>
      <c r="E844" s="18">
        <v>2</v>
      </c>
      <c r="F844" s="12">
        <v>1</v>
      </c>
      <c r="G844" s="13">
        <v>3</v>
      </c>
      <c r="H844" s="14">
        <v>0.6</v>
      </c>
      <c r="I844" s="18">
        <v>2147</v>
      </c>
      <c r="J844" s="18">
        <v>10375</v>
      </c>
      <c r="K844" s="23">
        <v>2075</v>
      </c>
      <c r="L844" s="12">
        <v>1978</v>
      </c>
      <c r="N844" s="12">
        <v>60</v>
      </c>
      <c r="P844" s="12">
        <v>300</v>
      </c>
      <c r="Q844" s="12">
        <v>10735</v>
      </c>
    </row>
    <row r="845" spans="1:17" x14ac:dyDescent="0.3">
      <c r="B845" s="12" t="s">
        <v>4</v>
      </c>
      <c r="C845" s="18">
        <v>8</v>
      </c>
      <c r="D845" s="18">
        <v>4</v>
      </c>
      <c r="E845" s="18">
        <v>2</v>
      </c>
      <c r="F845" s="12">
        <v>2</v>
      </c>
      <c r="G845" s="13">
        <v>5</v>
      </c>
      <c r="H845" s="14">
        <v>0.63</v>
      </c>
      <c r="I845" s="18">
        <v>2027</v>
      </c>
      <c r="J845" s="18">
        <v>15459</v>
      </c>
      <c r="K845" s="23">
        <v>1932</v>
      </c>
      <c r="N845" s="12">
        <v>63</v>
      </c>
      <c r="P845" s="12">
        <v>504</v>
      </c>
      <c r="Q845" s="12">
        <v>16216</v>
      </c>
    </row>
    <row r="846" spans="1:17" x14ac:dyDescent="0.3">
      <c r="B846" s="12" t="s">
        <v>137</v>
      </c>
      <c r="C846" s="18">
        <v>5</v>
      </c>
      <c r="D846" s="18">
        <v>3</v>
      </c>
      <c r="E846" s="18">
        <v>2</v>
      </c>
      <c r="F846" s="12">
        <v>0</v>
      </c>
      <c r="G846" s="13">
        <v>4</v>
      </c>
      <c r="H846" s="14">
        <v>0.8</v>
      </c>
      <c r="I846" s="18">
        <v>2217</v>
      </c>
      <c r="J846" s="18">
        <v>9887</v>
      </c>
      <c r="K846" s="23">
        <v>1977</v>
      </c>
      <c r="N846" s="12">
        <v>80</v>
      </c>
      <c r="P846" s="12">
        <v>400</v>
      </c>
      <c r="Q846" s="12">
        <v>11085</v>
      </c>
    </row>
    <row r="847" spans="1:17" x14ac:dyDescent="0.3">
      <c r="A847" s="12" t="s">
        <v>179</v>
      </c>
      <c r="B847" s="12" t="s">
        <v>158</v>
      </c>
      <c r="C847" s="18">
        <v>3</v>
      </c>
      <c r="D847" s="18">
        <v>0</v>
      </c>
      <c r="E847" s="18">
        <v>1</v>
      </c>
      <c r="F847" s="12">
        <v>2</v>
      </c>
      <c r="G847" s="13">
        <v>0.5</v>
      </c>
      <c r="H847" s="14">
        <v>0.17</v>
      </c>
      <c r="I847" s="18">
        <v>1810</v>
      </c>
      <c r="J847" s="18">
        <v>6250</v>
      </c>
      <c r="K847" s="23">
        <v>2083</v>
      </c>
      <c r="L847" s="12">
        <v>2065</v>
      </c>
      <c r="N847" s="12">
        <v>17</v>
      </c>
      <c r="P847" s="12">
        <v>51</v>
      </c>
      <c r="Q847" s="12">
        <v>5430</v>
      </c>
    </row>
    <row r="848" spans="1:17" x14ac:dyDescent="0.3">
      <c r="B848" s="12" t="s">
        <v>4</v>
      </c>
      <c r="C848" s="18">
        <v>6</v>
      </c>
      <c r="D848" s="18">
        <v>4</v>
      </c>
      <c r="E848" s="18">
        <v>1</v>
      </c>
      <c r="F848" s="12">
        <v>1</v>
      </c>
      <c r="G848" s="13">
        <v>4.5</v>
      </c>
      <c r="H848" s="14">
        <v>0.75</v>
      </c>
      <c r="I848" s="18">
        <v>2174</v>
      </c>
      <c r="J848" s="18">
        <v>11886</v>
      </c>
      <c r="K848" s="23">
        <v>1981</v>
      </c>
      <c r="N848" s="12">
        <v>75</v>
      </c>
      <c r="P848" s="12">
        <v>450</v>
      </c>
      <c r="Q848" s="12">
        <v>13044</v>
      </c>
    </row>
    <row r="849" spans="1:17" x14ac:dyDescent="0.3">
      <c r="B849" s="12" t="s">
        <v>181</v>
      </c>
      <c r="C849" s="18">
        <v>4</v>
      </c>
      <c r="D849" s="18">
        <v>1</v>
      </c>
      <c r="E849" s="18">
        <v>1</v>
      </c>
      <c r="F849" s="12">
        <v>2</v>
      </c>
      <c r="G849" s="13">
        <v>1.5</v>
      </c>
      <c r="H849" s="14">
        <v>0.38</v>
      </c>
      <c r="I849" s="18">
        <v>1911</v>
      </c>
      <c r="J849" s="18">
        <v>7992</v>
      </c>
      <c r="K849" s="23">
        <v>1998</v>
      </c>
      <c r="N849" s="12">
        <v>38</v>
      </c>
      <c r="P849" s="12">
        <v>152</v>
      </c>
      <c r="Q849" s="12">
        <v>7644</v>
      </c>
    </row>
    <row r="850" spans="1:17" x14ac:dyDescent="0.3">
      <c r="C850" s="13">
        <v>80</v>
      </c>
      <c r="D850" s="13">
        <v>36</v>
      </c>
      <c r="E850" s="13">
        <v>24</v>
      </c>
      <c r="F850" s="13">
        <v>20</v>
      </c>
      <c r="G850" s="13">
        <v>48</v>
      </c>
      <c r="H850" s="24">
        <v>0.6</v>
      </c>
      <c r="I850" s="26">
        <v>1973</v>
      </c>
      <c r="J850" s="13">
        <v>152431</v>
      </c>
      <c r="K850" s="25">
        <v>1905</v>
      </c>
      <c r="P850" s="13">
        <v>4805</v>
      </c>
      <c r="Q850" s="13">
        <v>159482</v>
      </c>
    </row>
    <row r="852" spans="1:17" x14ac:dyDescent="0.3">
      <c r="A852" s="22" t="s">
        <v>59</v>
      </c>
    </row>
    <row r="853" spans="1:17" x14ac:dyDescent="0.3">
      <c r="C853" s="12" t="s">
        <v>75</v>
      </c>
      <c r="D853" s="12" t="s">
        <v>76</v>
      </c>
      <c r="E853" s="12" t="s">
        <v>77</v>
      </c>
      <c r="F853" s="12" t="s">
        <v>75</v>
      </c>
      <c r="G853" s="12" t="s">
        <v>0</v>
      </c>
      <c r="H853" s="12" t="s">
        <v>5</v>
      </c>
      <c r="I853" s="12" t="s">
        <v>79</v>
      </c>
      <c r="J853" s="12" t="s">
        <v>14</v>
      </c>
      <c r="K853" s="12" t="s">
        <v>1</v>
      </c>
      <c r="L853" s="12" t="s">
        <v>78</v>
      </c>
      <c r="N853" s="12" t="s">
        <v>178</v>
      </c>
      <c r="P853" s="12" t="s">
        <v>185</v>
      </c>
      <c r="Q853" s="12" t="s">
        <v>186</v>
      </c>
    </row>
    <row r="854" spans="1:17" x14ac:dyDescent="0.3">
      <c r="A854" s="12" t="s">
        <v>106</v>
      </c>
      <c r="B854" s="12" t="s">
        <v>4</v>
      </c>
      <c r="C854" s="12">
        <v>2</v>
      </c>
      <c r="D854" s="12">
        <v>1</v>
      </c>
      <c r="E854" s="12">
        <v>1</v>
      </c>
      <c r="F854" s="12">
        <v>0</v>
      </c>
      <c r="G854" s="13">
        <v>1.5</v>
      </c>
      <c r="H854" s="14">
        <v>0.75</v>
      </c>
      <c r="I854" s="12">
        <v>1443</v>
      </c>
      <c r="J854" s="12">
        <v>2500</v>
      </c>
      <c r="K854" s="23">
        <v>1250</v>
      </c>
      <c r="L854" s="12">
        <v>1649</v>
      </c>
      <c r="N854" s="12">
        <v>75</v>
      </c>
      <c r="P854" s="12">
        <v>150</v>
      </c>
      <c r="Q854" s="12">
        <v>2886</v>
      </c>
    </row>
    <row r="855" spans="1:17" x14ac:dyDescent="0.3">
      <c r="B855" s="12" t="s">
        <v>2</v>
      </c>
      <c r="C855" s="12">
        <v>5</v>
      </c>
      <c r="D855" s="12">
        <v>2</v>
      </c>
      <c r="E855" s="12">
        <v>3</v>
      </c>
      <c r="F855" s="12">
        <v>0</v>
      </c>
      <c r="G855" s="13">
        <v>3.5</v>
      </c>
      <c r="H855" s="14">
        <v>0.7</v>
      </c>
      <c r="I855" s="12">
        <v>1609</v>
      </c>
      <c r="J855" s="12">
        <v>7301</v>
      </c>
      <c r="K855" s="23">
        <v>1460</v>
      </c>
      <c r="N855" s="12">
        <v>70</v>
      </c>
      <c r="P855" s="12">
        <v>350</v>
      </c>
      <c r="Q855" s="12">
        <v>8045</v>
      </c>
    </row>
    <row r="856" spans="1:17" x14ac:dyDescent="0.3">
      <c r="A856" s="12" t="s">
        <v>6</v>
      </c>
      <c r="B856" s="12" t="s">
        <v>2</v>
      </c>
      <c r="C856" s="12">
        <v>5</v>
      </c>
      <c r="D856" s="12">
        <v>3</v>
      </c>
      <c r="E856" s="12">
        <v>1</v>
      </c>
      <c r="F856" s="12">
        <v>1</v>
      </c>
      <c r="G856" s="13">
        <v>3.5</v>
      </c>
      <c r="H856" s="14">
        <v>0.7</v>
      </c>
      <c r="I856" s="12">
        <v>1562</v>
      </c>
      <c r="J856" s="12">
        <v>7067</v>
      </c>
      <c r="K856" s="23">
        <v>1413</v>
      </c>
      <c r="L856" s="12">
        <v>1646</v>
      </c>
      <c r="N856" s="12">
        <v>70</v>
      </c>
      <c r="P856" s="12">
        <v>350</v>
      </c>
      <c r="Q856" s="12">
        <v>7810</v>
      </c>
    </row>
    <row r="857" spans="1:17" x14ac:dyDescent="0.3">
      <c r="A857" s="12" t="s">
        <v>7</v>
      </c>
      <c r="B857" s="12" t="s">
        <v>2</v>
      </c>
      <c r="C857" s="12">
        <v>3</v>
      </c>
      <c r="D857" s="12">
        <v>0</v>
      </c>
      <c r="E857" s="12">
        <v>0</v>
      </c>
      <c r="F857" s="12">
        <v>3</v>
      </c>
      <c r="G857" s="13">
        <v>0</v>
      </c>
      <c r="H857" s="14">
        <v>0</v>
      </c>
      <c r="J857" s="12">
        <v>5446</v>
      </c>
      <c r="K857" s="23">
        <v>1815</v>
      </c>
      <c r="L857" s="12">
        <v>1646</v>
      </c>
      <c r="N857" s="12">
        <v>0</v>
      </c>
      <c r="P857" s="12">
        <v>0</v>
      </c>
      <c r="Q857" s="12">
        <v>0</v>
      </c>
    </row>
    <row r="858" spans="1:17" x14ac:dyDescent="0.3">
      <c r="A858" s="12" t="s">
        <v>8</v>
      </c>
      <c r="B858" s="12" t="s">
        <v>4</v>
      </c>
      <c r="C858" s="12">
        <v>2</v>
      </c>
      <c r="D858" s="12">
        <v>0</v>
      </c>
      <c r="E858" s="12">
        <v>2</v>
      </c>
      <c r="F858" s="12">
        <v>0</v>
      </c>
      <c r="G858" s="13">
        <v>1</v>
      </c>
      <c r="H858" s="14">
        <v>0.5</v>
      </c>
      <c r="I858" s="12">
        <v>1410</v>
      </c>
      <c r="J858" s="12">
        <v>2819</v>
      </c>
      <c r="K858" s="23">
        <v>1410</v>
      </c>
      <c r="L858" s="12">
        <v>1633</v>
      </c>
      <c r="N858" s="12">
        <v>50</v>
      </c>
      <c r="P858" s="12">
        <v>100</v>
      </c>
      <c r="Q858" s="12">
        <v>2820</v>
      </c>
    </row>
    <row r="859" spans="1:17" x14ac:dyDescent="0.3">
      <c r="B859" s="12" t="s">
        <v>3</v>
      </c>
      <c r="C859" s="12">
        <v>4</v>
      </c>
      <c r="D859" s="12">
        <v>1</v>
      </c>
      <c r="E859" s="12">
        <v>3</v>
      </c>
      <c r="F859" s="12">
        <v>0</v>
      </c>
      <c r="G859" s="13">
        <v>2.5</v>
      </c>
      <c r="H859" s="14">
        <v>0.63</v>
      </c>
      <c r="I859" s="12">
        <v>1513</v>
      </c>
      <c r="J859" s="12">
        <v>5671</v>
      </c>
      <c r="K859" s="23">
        <v>1418</v>
      </c>
      <c r="N859" s="12">
        <v>63</v>
      </c>
      <c r="P859" s="12">
        <v>252</v>
      </c>
      <c r="Q859" s="12">
        <v>6052</v>
      </c>
    </row>
    <row r="860" spans="1:17" x14ac:dyDescent="0.3">
      <c r="A860" s="12" t="s">
        <v>9</v>
      </c>
      <c r="B860" s="12" t="s">
        <v>2</v>
      </c>
      <c r="C860" s="12">
        <v>1</v>
      </c>
      <c r="D860" s="12">
        <v>1</v>
      </c>
      <c r="E860" s="12">
        <v>0</v>
      </c>
      <c r="F860" s="12">
        <v>0</v>
      </c>
      <c r="G860" s="13">
        <v>1</v>
      </c>
      <c r="H860" s="14">
        <v>1</v>
      </c>
      <c r="I860" s="12">
        <v>2427</v>
      </c>
      <c r="J860" s="12">
        <v>1627</v>
      </c>
      <c r="K860" s="23">
        <v>1627</v>
      </c>
      <c r="L860" s="12">
        <v>1615</v>
      </c>
      <c r="N860" s="12">
        <v>100</v>
      </c>
      <c r="P860" s="12">
        <v>100</v>
      </c>
      <c r="Q860" s="12">
        <v>2427</v>
      </c>
    </row>
    <row r="861" spans="1:17" x14ac:dyDescent="0.3">
      <c r="A861" s="12" t="s">
        <v>12</v>
      </c>
      <c r="B861" s="12" t="s">
        <v>4</v>
      </c>
      <c r="C861" s="12">
        <v>1</v>
      </c>
      <c r="D861" s="12">
        <v>0</v>
      </c>
      <c r="E861" s="12">
        <v>0</v>
      </c>
      <c r="F861" s="12">
        <v>1</v>
      </c>
      <c r="G861" s="13">
        <v>0</v>
      </c>
      <c r="H861" s="14">
        <v>0</v>
      </c>
      <c r="J861" s="12">
        <v>1952</v>
      </c>
      <c r="K861" s="23">
        <v>1952</v>
      </c>
      <c r="L861" s="12">
        <v>1620</v>
      </c>
      <c r="N861" s="12">
        <v>0</v>
      </c>
      <c r="P861" s="12">
        <v>0</v>
      </c>
      <c r="Q861" s="12">
        <v>0</v>
      </c>
    </row>
    <row r="862" spans="1:17" x14ac:dyDescent="0.3">
      <c r="C862" s="13">
        <v>23</v>
      </c>
      <c r="D862" s="13">
        <v>8</v>
      </c>
      <c r="E862" s="13">
        <v>10</v>
      </c>
      <c r="F862" s="13">
        <v>5</v>
      </c>
      <c r="G862" s="13">
        <v>13</v>
      </c>
      <c r="H862" s="24">
        <v>0.56999999999999995</v>
      </c>
      <c r="I862" s="26">
        <v>1545</v>
      </c>
      <c r="J862" s="13">
        <v>34383</v>
      </c>
      <c r="K862" s="25">
        <v>1495</v>
      </c>
      <c r="P862" s="13">
        <v>1302</v>
      </c>
      <c r="Q862" s="13">
        <v>30040</v>
      </c>
    </row>
    <row r="864" spans="1:17" x14ac:dyDescent="0.3">
      <c r="A864" s="22" t="s">
        <v>132</v>
      </c>
      <c r="C864" s="13"/>
      <c r="D864" s="13"/>
      <c r="E864" s="13"/>
      <c r="F864" s="13"/>
      <c r="G864" s="13"/>
      <c r="H864" s="24"/>
      <c r="I864" s="26"/>
      <c r="J864" s="13"/>
      <c r="K864" s="25"/>
    </row>
    <row r="865" spans="1:17" x14ac:dyDescent="0.3">
      <c r="C865" s="12" t="s">
        <v>75</v>
      </c>
      <c r="D865" s="12" t="s">
        <v>76</v>
      </c>
      <c r="E865" s="12" t="s">
        <v>77</v>
      </c>
      <c r="F865" s="12" t="s">
        <v>75</v>
      </c>
      <c r="G865" s="12" t="s">
        <v>0</v>
      </c>
      <c r="H865" s="12" t="s">
        <v>5</v>
      </c>
      <c r="I865" s="12" t="s">
        <v>79</v>
      </c>
      <c r="J865" s="12" t="s">
        <v>14</v>
      </c>
      <c r="K865" s="12" t="s">
        <v>1</v>
      </c>
      <c r="L865" s="12" t="s">
        <v>78</v>
      </c>
      <c r="N865" s="12" t="s">
        <v>178</v>
      </c>
      <c r="P865" s="12" t="s">
        <v>185</v>
      </c>
      <c r="Q865" s="12" t="s">
        <v>186</v>
      </c>
    </row>
    <row r="866" spans="1:17" x14ac:dyDescent="0.3">
      <c r="A866" s="12" t="s">
        <v>127</v>
      </c>
      <c r="B866" s="12" t="s">
        <v>2</v>
      </c>
      <c r="C866" s="18">
        <v>1</v>
      </c>
      <c r="D866" s="18">
        <v>0</v>
      </c>
      <c r="E866" s="18">
        <v>0</v>
      </c>
      <c r="F866" s="12">
        <v>1</v>
      </c>
      <c r="G866" s="13">
        <v>0</v>
      </c>
      <c r="H866" s="14">
        <v>0</v>
      </c>
      <c r="I866" s="18"/>
      <c r="J866" s="18">
        <v>1703</v>
      </c>
      <c r="K866" s="23">
        <v>1703</v>
      </c>
      <c r="L866" s="12">
        <v>1100</v>
      </c>
      <c r="N866" s="12">
        <v>0</v>
      </c>
      <c r="P866" s="12">
        <v>0</v>
      </c>
      <c r="Q866" s="12">
        <v>0</v>
      </c>
    </row>
    <row r="867" spans="1:17" x14ac:dyDescent="0.3">
      <c r="A867" s="12" t="s">
        <v>135</v>
      </c>
      <c r="B867" s="12" t="s">
        <v>2</v>
      </c>
      <c r="C867" s="18">
        <v>1</v>
      </c>
      <c r="D867" s="18">
        <v>0</v>
      </c>
      <c r="E867" s="18">
        <v>0</v>
      </c>
      <c r="F867" s="12">
        <v>1</v>
      </c>
      <c r="G867" s="13">
        <v>0</v>
      </c>
      <c r="H867" s="14">
        <v>0</v>
      </c>
      <c r="I867" s="18"/>
      <c r="J867" s="18">
        <v>1250</v>
      </c>
      <c r="K867" s="23">
        <v>1250</v>
      </c>
      <c r="L867" s="12">
        <v>1100</v>
      </c>
      <c r="N867" s="12">
        <v>0</v>
      </c>
      <c r="P867" s="12">
        <v>0</v>
      </c>
      <c r="Q867" s="12">
        <v>0</v>
      </c>
    </row>
    <row r="868" spans="1:17" x14ac:dyDescent="0.3">
      <c r="C868" s="13">
        <v>2</v>
      </c>
      <c r="D868" s="13">
        <v>0</v>
      </c>
      <c r="E868" s="13">
        <v>0</v>
      </c>
      <c r="F868" s="13">
        <v>2</v>
      </c>
      <c r="G868" s="13">
        <v>0</v>
      </c>
      <c r="H868" s="24">
        <v>0</v>
      </c>
      <c r="I868" s="26"/>
      <c r="J868" s="13">
        <v>2953</v>
      </c>
      <c r="K868" s="25">
        <v>1477</v>
      </c>
      <c r="P868" s="13">
        <v>0</v>
      </c>
      <c r="Q868" s="13">
        <v>0</v>
      </c>
    </row>
    <row r="870" spans="1:17" x14ac:dyDescent="0.3">
      <c r="A870" s="22" t="s">
        <v>133</v>
      </c>
      <c r="C870" s="13"/>
      <c r="D870" s="13"/>
      <c r="E870" s="13"/>
      <c r="F870" s="13"/>
      <c r="G870" s="13"/>
      <c r="H870" s="24"/>
      <c r="I870" s="26"/>
      <c r="J870" s="13"/>
      <c r="K870" s="25"/>
    </row>
    <row r="871" spans="1:17" x14ac:dyDescent="0.3">
      <c r="C871" s="12" t="s">
        <v>75</v>
      </c>
      <c r="D871" s="12" t="s">
        <v>76</v>
      </c>
      <c r="E871" s="12" t="s">
        <v>77</v>
      </c>
      <c r="F871" s="12" t="s">
        <v>75</v>
      </c>
      <c r="G871" s="12" t="s">
        <v>0</v>
      </c>
      <c r="H871" s="12" t="s">
        <v>5</v>
      </c>
      <c r="I871" s="12" t="s">
        <v>79</v>
      </c>
      <c r="J871" s="12" t="s">
        <v>14</v>
      </c>
      <c r="K871" s="12" t="s">
        <v>1</v>
      </c>
      <c r="L871" s="12" t="s">
        <v>78</v>
      </c>
      <c r="N871" s="12" t="s">
        <v>178</v>
      </c>
      <c r="P871" s="12" t="s">
        <v>185</v>
      </c>
      <c r="Q871" s="12" t="s">
        <v>186</v>
      </c>
    </row>
    <row r="872" spans="1:17" x14ac:dyDescent="0.3">
      <c r="A872" s="12" t="s">
        <v>127</v>
      </c>
      <c r="B872" s="12" t="s">
        <v>2</v>
      </c>
      <c r="C872" s="18">
        <v>1</v>
      </c>
      <c r="D872" s="18">
        <v>0</v>
      </c>
      <c r="E872" s="18">
        <v>0</v>
      </c>
      <c r="F872" s="12">
        <v>1</v>
      </c>
      <c r="G872" s="13">
        <v>0</v>
      </c>
      <c r="H872" s="14">
        <v>0</v>
      </c>
      <c r="I872" s="18"/>
      <c r="J872" s="18">
        <v>1644</v>
      </c>
      <c r="K872" s="23">
        <v>1644</v>
      </c>
      <c r="L872" s="12">
        <v>1100</v>
      </c>
      <c r="N872" s="12">
        <v>0</v>
      </c>
      <c r="P872" s="12">
        <v>0</v>
      </c>
      <c r="Q872" s="12">
        <v>0</v>
      </c>
    </row>
    <row r="873" spans="1:17" x14ac:dyDescent="0.3">
      <c r="A873" s="12" t="s">
        <v>135</v>
      </c>
      <c r="B873" s="12" t="s">
        <v>2</v>
      </c>
      <c r="C873" s="18">
        <v>1</v>
      </c>
      <c r="D873" s="18">
        <v>0</v>
      </c>
      <c r="E873" s="18">
        <v>0</v>
      </c>
      <c r="F873" s="12">
        <v>1</v>
      </c>
      <c r="G873" s="13">
        <v>0</v>
      </c>
      <c r="H873" s="14">
        <v>0</v>
      </c>
      <c r="I873" s="18"/>
      <c r="J873" s="18">
        <v>1250</v>
      </c>
      <c r="K873" s="23">
        <v>1250</v>
      </c>
      <c r="L873" s="12">
        <v>1099</v>
      </c>
      <c r="N873" s="12">
        <v>0</v>
      </c>
      <c r="P873" s="12">
        <v>0</v>
      </c>
      <c r="Q873" s="12">
        <v>0</v>
      </c>
    </row>
    <row r="874" spans="1:17" x14ac:dyDescent="0.3">
      <c r="C874" s="13">
        <v>2</v>
      </c>
      <c r="D874" s="13">
        <v>0</v>
      </c>
      <c r="E874" s="13">
        <v>0</v>
      </c>
      <c r="F874" s="13">
        <v>2</v>
      </c>
      <c r="G874" s="13">
        <v>0</v>
      </c>
      <c r="H874" s="24">
        <v>0</v>
      </c>
      <c r="I874" s="26"/>
      <c r="J874" s="13">
        <v>2894</v>
      </c>
      <c r="K874" s="25">
        <v>1447</v>
      </c>
      <c r="P874" s="13">
        <v>0</v>
      </c>
      <c r="Q874" s="13">
        <v>0</v>
      </c>
    </row>
    <row r="875" spans="1:17" x14ac:dyDescent="0.3">
      <c r="C875" s="13"/>
      <c r="D875" s="13"/>
      <c r="E875" s="13"/>
      <c r="F875" s="13"/>
      <c r="G875" s="13"/>
      <c r="H875" s="24"/>
      <c r="I875" s="26"/>
      <c r="J875" s="13"/>
      <c r="K875" s="25"/>
    </row>
    <row r="876" spans="1:17" x14ac:dyDescent="0.3">
      <c r="A876" s="22" t="s">
        <v>168</v>
      </c>
      <c r="C876" s="13"/>
      <c r="D876" s="13"/>
      <c r="E876" s="13"/>
      <c r="F876" s="13"/>
      <c r="G876" s="13"/>
      <c r="H876" s="24"/>
      <c r="I876" s="26"/>
      <c r="J876" s="13"/>
      <c r="K876" s="25"/>
    </row>
    <row r="877" spans="1:17" x14ac:dyDescent="0.3">
      <c r="C877" s="12" t="s">
        <v>75</v>
      </c>
      <c r="D877" s="12" t="s">
        <v>76</v>
      </c>
      <c r="E877" s="12" t="s">
        <v>77</v>
      </c>
      <c r="F877" s="12" t="s">
        <v>75</v>
      </c>
      <c r="G877" s="12" t="s">
        <v>0</v>
      </c>
      <c r="H877" s="12" t="s">
        <v>5</v>
      </c>
      <c r="I877" s="12" t="s">
        <v>79</v>
      </c>
      <c r="J877" s="12" t="s">
        <v>14</v>
      </c>
      <c r="K877" s="12" t="s">
        <v>1</v>
      </c>
      <c r="L877" s="12" t="s">
        <v>78</v>
      </c>
      <c r="N877" s="12" t="s">
        <v>178</v>
      </c>
      <c r="P877" s="12" t="s">
        <v>185</v>
      </c>
      <c r="Q877" s="12" t="s">
        <v>186</v>
      </c>
    </row>
    <row r="878" spans="1:17" x14ac:dyDescent="0.3">
      <c r="A878" s="12" t="s">
        <v>160</v>
      </c>
      <c r="B878" s="12" t="s">
        <v>4</v>
      </c>
      <c r="C878" s="18">
        <v>1</v>
      </c>
      <c r="D878" s="18">
        <v>0</v>
      </c>
      <c r="E878" s="18">
        <v>0</v>
      </c>
      <c r="F878" s="12">
        <v>1</v>
      </c>
      <c r="G878" s="13">
        <v>0</v>
      </c>
      <c r="H878" s="14">
        <v>0</v>
      </c>
      <c r="I878" s="18"/>
      <c r="J878" s="18">
        <v>1782</v>
      </c>
      <c r="K878" s="23">
        <v>1782</v>
      </c>
      <c r="L878" s="12" t="s">
        <v>38</v>
      </c>
      <c r="N878" s="12">
        <v>0</v>
      </c>
      <c r="P878" s="12">
        <v>0</v>
      </c>
      <c r="Q878" s="12">
        <v>0</v>
      </c>
    </row>
    <row r="879" spans="1:17" x14ac:dyDescent="0.3">
      <c r="B879" s="12" t="s">
        <v>2</v>
      </c>
      <c r="C879" s="18">
        <v>7</v>
      </c>
      <c r="D879" s="18">
        <v>2</v>
      </c>
      <c r="E879" s="18">
        <v>2</v>
      </c>
      <c r="F879" s="12">
        <v>3</v>
      </c>
      <c r="G879" s="13">
        <v>3</v>
      </c>
      <c r="H879" s="14">
        <v>0.43</v>
      </c>
      <c r="I879" s="18">
        <v>1579</v>
      </c>
      <c r="J879" s="18">
        <v>11404</v>
      </c>
      <c r="K879" s="23">
        <v>1629</v>
      </c>
      <c r="N879" s="12">
        <v>43</v>
      </c>
      <c r="P879" s="12">
        <v>301</v>
      </c>
      <c r="Q879" s="12">
        <v>11053</v>
      </c>
    </row>
    <row r="880" spans="1:17" x14ac:dyDescent="0.3">
      <c r="B880" s="12" t="s">
        <v>3</v>
      </c>
      <c r="C880" s="18">
        <v>8</v>
      </c>
      <c r="D880" s="18">
        <v>3</v>
      </c>
      <c r="E880" s="18">
        <v>3</v>
      </c>
      <c r="F880" s="12">
        <v>2</v>
      </c>
      <c r="G880" s="13">
        <v>4.5</v>
      </c>
      <c r="H880" s="14">
        <v>0.56000000000000005</v>
      </c>
      <c r="I880" s="18">
        <v>1497</v>
      </c>
      <c r="J880" s="18">
        <v>11630</v>
      </c>
      <c r="K880" s="23">
        <v>1454</v>
      </c>
      <c r="N880" s="12">
        <v>56</v>
      </c>
      <c r="P880" s="12">
        <v>448</v>
      </c>
      <c r="Q880" s="12">
        <v>11976</v>
      </c>
    </row>
    <row r="881" spans="1:17" x14ac:dyDescent="0.3">
      <c r="A881" s="12" t="s">
        <v>173</v>
      </c>
      <c r="B881" s="12" t="s">
        <v>4</v>
      </c>
      <c r="C881" s="18">
        <v>6</v>
      </c>
      <c r="D881" s="18">
        <v>3</v>
      </c>
      <c r="E881" s="18">
        <v>1</v>
      </c>
      <c r="F881" s="12">
        <v>2</v>
      </c>
      <c r="G881" s="13">
        <v>3.5</v>
      </c>
      <c r="H881" s="14">
        <v>0.57999999999999996</v>
      </c>
      <c r="I881" s="18">
        <v>1804</v>
      </c>
      <c r="J881" s="18">
        <v>10482</v>
      </c>
      <c r="K881" s="23">
        <v>1747</v>
      </c>
      <c r="L881" s="12">
        <v>1513</v>
      </c>
      <c r="N881" s="12">
        <v>58</v>
      </c>
      <c r="P881" s="12">
        <v>348</v>
      </c>
      <c r="Q881" s="12">
        <v>10824</v>
      </c>
    </row>
    <row r="882" spans="1:17" x14ac:dyDescent="0.3">
      <c r="B882" s="12" t="s">
        <v>2</v>
      </c>
      <c r="C882" s="18">
        <v>5</v>
      </c>
      <c r="D882" s="18">
        <v>2</v>
      </c>
      <c r="E882" s="18">
        <v>1</v>
      </c>
      <c r="F882" s="12">
        <v>2</v>
      </c>
      <c r="G882" s="13">
        <v>2.5</v>
      </c>
      <c r="H882" s="14">
        <v>0.5</v>
      </c>
      <c r="I882" s="18">
        <v>1797</v>
      </c>
      <c r="J882" s="18">
        <v>8984</v>
      </c>
      <c r="K882" s="23">
        <v>1797</v>
      </c>
      <c r="N882" s="12">
        <v>50</v>
      </c>
      <c r="P882" s="12">
        <v>250</v>
      </c>
      <c r="Q882" s="12">
        <v>8985</v>
      </c>
    </row>
    <row r="883" spans="1:17" x14ac:dyDescent="0.3">
      <c r="B883" s="12" t="s">
        <v>3</v>
      </c>
      <c r="C883" s="18">
        <v>5</v>
      </c>
      <c r="D883" s="18">
        <v>3</v>
      </c>
      <c r="E883" s="18">
        <v>0</v>
      </c>
      <c r="F883" s="12">
        <v>2</v>
      </c>
      <c r="G883" s="13">
        <v>3</v>
      </c>
      <c r="H883" s="14">
        <v>0.6</v>
      </c>
      <c r="I883" s="18">
        <v>1672</v>
      </c>
      <c r="J883" s="18">
        <v>8000</v>
      </c>
      <c r="K883" s="23">
        <v>1600</v>
      </c>
      <c r="N883" s="12">
        <v>60</v>
      </c>
      <c r="P883" s="12">
        <v>300</v>
      </c>
      <c r="Q883" s="12">
        <v>8360</v>
      </c>
    </row>
    <row r="884" spans="1:17" x14ac:dyDescent="0.3">
      <c r="A884" s="12" t="s">
        <v>179</v>
      </c>
      <c r="B884" s="12" t="s">
        <v>4</v>
      </c>
      <c r="C884" s="18">
        <v>8</v>
      </c>
      <c r="D884" s="18">
        <v>3</v>
      </c>
      <c r="E884" s="18">
        <v>2</v>
      </c>
      <c r="F884" s="12">
        <v>3</v>
      </c>
      <c r="G884" s="13">
        <v>4</v>
      </c>
      <c r="H884" s="14">
        <v>0.5</v>
      </c>
      <c r="I884" s="18">
        <v>1813</v>
      </c>
      <c r="J884" s="18">
        <v>14500</v>
      </c>
      <c r="K884" s="23">
        <v>1813</v>
      </c>
      <c r="L884" s="12">
        <v>1733</v>
      </c>
      <c r="N884" s="12">
        <v>50</v>
      </c>
      <c r="P884" s="12">
        <v>400</v>
      </c>
      <c r="Q884" s="12">
        <v>14504</v>
      </c>
    </row>
    <row r="885" spans="1:17" x14ac:dyDescent="0.3">
      <c r="B885" s="12" t="s">
        <v>120</v>
      </c>
      <c r="C885" s="18">
        <v>9</v>
      </c>
      <c r="D885" s="18">
        <v>4</v>
      </c>
      <c r="E885" s="18">
        <v>4</v>
      </c>
      <c r="F885" s="12">
        <v>1</v>
      </c>
      <c r="G885" s="13">
        <v>6</v>
      </c>
      <c r="H885" s="14">
        <v>0.67</v>
      </c>
      <c r="I885" s="18">
        <v>1957</v>
      </c>
      <c r="J885" s="18">
        <v>16492</v>
      </c>
      <c r="K885" s="23">
        <v>1832</v>
      </c>
      <c r="N885" s="12">
        <v>67</v>
      </c>
      <c r="P885" s="12">
        <v>603</v>
      </c>
      <c r="Q885" s="12">
        <v>17613</v>
      </c>
    </row>
    <row r="886" spans="1:17" x14ac:dyDescent="0.3">
      <c r="B886" s="12" t="s">
        <v>2</v>
      </c>
      <c r="C886" s="18">
        <v>2</v>
      </c>
      <c r="D886" s="18">
        <v>2</v>
      </c>
      <c r="E886" s="18">
        <v>0</v>
      </c>
      <c r="F886" s="12">
        <v>0</v>
      </c>
      <c r="G886" s="13">
        <v>2</v>
      </c>
      <c r="H886" s="14">
        <v>1</v>
      </c>
      <c r="I886" s="18">
        <v>2639</v>
      </c>
      <c r="J886" s="18">
        <v>3677</v>
      </c>
      <c r="K886" s="23">
        <v>1839</v>
      </c>
      <c r="N886" s="12">
        <v>100</v>
      </c>
      <c r="P886" s="12">
        <v>200</v>
      </c>
      <c r="Q886" s="12">
        <v>5278</v>
      </c>
    </row>
    <row r="887" spans="1:17" x14ac:dyDescent="0.3">
      <c r="C887" s="13">
        <v>51</v>
      </c>
      <c r="D887" s="13">
        <v>22</v>
      </c>
      <c r="E887" s="13">
        <v>13</v>
      </c>
      <c r="F887" s="13">
        <v>16</v>
      </c>
      <c r="G887" s="13">
        <v>28.5</v>
      </c>
      <c r="H887" s="24">
        <v>0.56000000000000005</v>
      </c>
      <c r="I887" s="26">
        <v>1748</v>
      </c>
      <c r="J887" s="13">
        <v>86951</v>
      </c>
      <c r="K887" s="25">
        <v>1705</v>
      </c>
      <c r="P887" s="13">
        <v>2850</v>
      </c>
      <c r="Q887" s="13">
        <v>88593</v>
      </c>
    </row>
    <row r="888" spans="1:17" x14ac:dyDescent="0.3">
      <c r="C888" s="13"/>
      <c r="D888" s="13"/>
      <c r="E888" s="13"/>
      <c r="F888" s="13"/>
      <c r="G888" s="13"/>
      <c r="H888" s="24"/>
      <c r="I888" s="26"/>
      <c r="J888" s="13"/>
      <c r="K888" s="25"/>
    </row>
    <row r="889" spans="1:17" x14ac:dyDescent="0.3">
      <c r="A889" s="22" t="s">
        <v>161</v>
      </c>
      <c r="C889" s="13"/>
      <c r="D889" s="13"/>
      <c r="E889" s="13"/>
      <c r="F889" s="13"/>
      <c r="G889" s="13"/>
      <c r="H889" s="24"/>
      <c r="I889" s="26"/>
      <c r="J889" s="13"/>
      <c r="K889" s="25"/>
    </row>
    <row r="890" spans="1:17" x14ac:dyDescent="0.3">
      <c r="C890" s="12" t="s">
        <v>75</v>
      </c>
      <c r="D890" s="12" t="s">
        <v>76</v>
      </c>
      <c r="E890" s="12" t="s">
        <v>77</v>
      </c>
      <c r="F890" s="12" t="s">
        <v>75</v>
      </c>
      <c r="G890" s="12" t="s">
        <v>0</v>
      </c>
      <c r="H890" s="12" t="s">
        <v>5</v>
      </c>
      <c r="I890" s="12" t="s">
        <v>79</v>
      </c>
      <c r="J890" s="12" t="s">
        <v>14</v>
      </c>
      <c r="K890" s="12" t="s">
        <v>1</v>
      </c>
      <c r="L890" s="12" t="s">
        <v>78</v>
      </c>
      <c r="N890" s="12" t="s">
        <v>178</v>
      </c>
      <c r="P890" s="12" t="s">
        <v>185</v>
      </c>
      <c r="Q890" s="12" t="s">
        <v>186</v>
      </c>
    </row>
    <row r="891" spans="1:17" x14ac:dyDescent="0.3">
      <c r="A891" s="12" t="s">
        <v>160</v>
      </c>
      <c r="B891" s="12" t="s">
        <v>162</v>
      </c>
      <c r="C891" s="18">
        <v>4</v>
      </c>
      <c r="D891" s="18">
        <v>3</v>
      </c>
      <c r="E891" s="18">
        <v>1</v>
      </c>
      <c r="F891" s="12">
        <v>0</v>
      </c>
      <c r="G891" s="13">
        <v>3.5</v>
      </c>
      <c r="H891" s="14">
        <v>0.88</v>
      </c>
      <c r="I891" s="18">
        <v>2438</v>
      </c>
      <c r="J891" s="18">
        <v>8407</v>
      </c>
      <c r="K891" s="23">
        <v>2102</v>
      </c>
      <c r="L891" s="12">
        <v>2031</v>
      </c>
      <c r="N891" s="12">
        <v>88</v>
      </c>
      <c r="P891" s="12">
        <v>352</v>
      </c>
      <c r="Q891" s="12">
        <v>9752</v>
      </c>
    </row>
    <row r="892" spans="1:17" x14ac:dyDescent="0.3">
      <c r="B892" s="12" t="s">
        <v>163</v>
      </c>
      <c r="C892" s="18">
        <v>6</v>
      </c>
      <c r="D892" s="18">
        <v>4</v>
      </c>
      <c r="E892" s="18">
        <v>1</v>
      </c>
      <c r="F892" s="12">
        <v>1</v>
      </c>
      <c r="G892" s="13">
        <v>4.5</v>
      </c>
      <c r="H892" s="14">
        <v>0.75</v>
      </c>
      <c r="I892" s="18">
        <v>2184</v>
      </c>
      <c r="J892" s="18">
        <v>11946</v>
      </c>
      <c r="K892" s="23">
        <v>1991</v>
      </c>
      <c r="N892" s="12">
        <v>75</v>
      </c>
      <c r="P892" s="12">
        <v>450</v>
      </c>
      <c r="Q892" s="12">
        <v>13104</v>
      </c>
    </row>
    <row r="893" spans="1:17" x14ac:dyDescent="0.3">
      <c r="B893" s="12" t="s">
        <v>4</v>
      </c>
      <c r="C893" s="18">
        <v>3</v>
      </c>
      <c r="D893" s="18">
        <v>2</v>
      </c>
      <c r="E893" s="18">
        <v>1</v>
      </c>
      <c r="F893" s="12">
        <v>0</v>
      </c>
      <c r="G893" s="13">
        <v>2.5</v>
      </c>
      <c r="H893" s="14">
        <v>0.83</v>
      </c>
      <c r="I893" s="18">
        <v>2308</v>
      </c>
      <c r="J893" s="18">
        <v>6104</v>
      </c>
      <c r="K893" s="23">
        <v>2035</v>
      </c>
      <c r="N893" s="12">
        <v>83</v>
      </c>
      <c r="P893" s="12">
        <v>249</v>
      </c>
      <c r="Q893" s="12">
        <v>6924</v>
      </c>
    </row>
    <row r="894" spans="1:17" x14ac:dyDescent="0.3">
      <c r="C894" s="13">
        <v>13</v>
      </c>
      <c r="D894" s="13">
        <v>9</v>
      </c>
      <c r="E894" s="13">
        <v>3</v>
      </c>
      <c r="F894" s="13">
        <v>1</v>
      </c>
      <c r="G894" s="13">
        <v>10.5</v>
      </c>
      <c r="H894" s="24">
        <v>0.81</v>
      </c>
      <c r="I894" s="26">
        <v>2286</v>
      </c>
      <c r="J894" s="13">
        <v>26457</v>
      </c>
      <c r="K894" s="25">
        <v>2035</v>
      </c>
      <c r="P894" s="13">
        <v>1051</v>
      </c>
      <c r="Q894" s="13">
        <v>29780</v>
      </c>
    </row>
    <row r="896" spans="1:17" x14ac:dyDescent="0.3">
      <c r="A896" s="22" t="s">
        <v>114</v>
      </c>
      <c r="C896" s="13"/>
      <c r="D896" s="13"/>
      <c r="E896" s="13"/>
      <c r="F896" s="13"/>
      <c r="G896" s="13"/>
      <c r="H896" s="24"/>
      <c r="I896" s="26"/>
      <c r="J896" s="13"/>
      <c r="K896" s="25"/>
    </row>
    <row r="897" spans="1:17" x14ac:dyDescent="0.3">
      <c r="C897" s="12" t="s">
        <v>75</v>
      </c>
      <c r="D897" s="12" t="s">
        <v>76</v>
      </c>
      <c r="E897" s="12" t="s">
        <v>77</v>
      </c>
      <c r="F897" s="12" t="s">
        <v>75</v>
      </c>
      <c r="G897" s="12" t="s">
        <v>0</v>
      </c>
      <c r="H897" s="12" t="s">
        <v>5</v>
      </c>
      <c r="I897" s="12" t="s">
        <v>79</v>
      </c>
      <c r="J897" s="12" t="s">
        <v>14</v>
      </c>
      <c r="K897" s="12" t="s">
        <v>1</v>
      </c>
      <c r="L897" s="12" t="s">
        <v>78</v>
      </c>
      <c r="N897" s="12" t="s">
        <v>178</v>
      </c>
      <c r="P897" s="12" t="s">
        <v>185</v>
      </c>
      <c r="Q897" s="12" t="s">
        <v>186</v>
      </c>
    </row>
    <row r="898" spans="1:17" x14ac:dyDescent="0.3">
      <c r="A898" s="12" t="s">
        <v>113</v>
      </c>
      <c r="B898" s="12" t="s">
        <v>4</v>
      </c>
      <c r="C898" s="18">
        <v>9</v>
      </c>
      <c r="D898" s="18">
        <v>1</v>
      </c>
      <c r="E898" s="18">
        <v>4</v>
      </c>
      <c r="F898" s="12">
        <v>4</v>
      </c>
      <c r="G898" s="13">
        <v>3</v>
      </c>
      <c r="H898" s="14">
        <v>0.33</v>
      </c>
      <c r="I898" s="12">
        <v>1695</v>
      </c>
      <c r="J898" s="12">
        <v>16382</v>
      </c>
      <c r="K898" s="23">
        <v>1820</v>
      </c>
      <c r="L898" s="12">
        <v>1773</v>
      </c>
      <c r="N898" s="12">
        <v>33</v>
      </c>
      <c r="P898" s="12">
        <v>297</v>
      </c>
      <c r="Q898" s="12">
        <v>15255</v>
      </c>
    </row>
    <row r="899" spans="1:17" x14ac:dyDescent="0.3">
      <c r="B899" s="12" t="s">
        <v>80</v>
      </c>
      <c r="C899" s="18">
        <v>10</v>
      </c>
      <c r="D899" s="18">
        <v>2</v>
      </c>
      <c r="E899" s="18">
        <v>6</v>
      </c>
      <c r="F899" s="12">
        <v>2</v>
      </c>
      <c r="G899" s="13">
        <v>5</v>
      </c>
      <c r="H899" s="14">
        <v>0.5</v>
      </c>
      <c r="I899" s="12">
        <v>1711</v>
      </c>
      <c r="J899" s="12">
        <v>17110</v>
      </c>
      <c r="K899" s="23">
        <v>1711</v>
      </c>
      <c r="N899" s="12">
        <v>50</v>
      </c>
      <c r="P899" s="12">
        <v>500</v>
      </c>
      <c r="Q899" s="12">
        <v>17110</v>
      </c>
    </row>
    <row r="900" spans="1:17" x14ac:dyDescent="0.3">
      <c r="B900" s="12" t="s">
        <v>31</v>
      </c>
      <c r="C900" s="18">
        <v>9</v>
      </c>
      <c r="D900" s="18">
        <v>1</v>
      </c>
      <c r="E900" s="18">
        <v>5</v>
      </c>
      <c r="F900" s="12">
        <v>3</v>
      </c>
      <c r="G900" s="13">
        <v>3.5</v>
      </c>
      <c r="H900" s="14">
        <v>0.39</v>
      </c>
      <c r="I900" s="12">
        <v>1774</v>
      </c>
      <c r="J900" s="12">
        <v>16685</v>
      </c>
      <c r="K900" s="23">
        <v>1854</v>
      </c>
      <c r="N900" s="12">
        <v>39</v>
      </c>
      <c r="P900" s="12">
        <v>351</v>
      </c>
      <c r="Q900" s="12">
        <v>15966</v>
      </c>
    </row>
    <row r="901" spans="1:17" x14ac:dyDescent="0.3">
      <c r="A901" s="12" t="s">
        <v>117</v>
      </c>
      <c r="B901" s="12" t="s">
        <v>119</v>
      </c>
      <c r="C901" s="18">
        <v>5</v>
      </c>
      <c r="D901" s="18">
        <v>0</v>
      </c>
      <c r="E901" s="18">
        <v>2</v>
      </c>
      <c r="F901" s="12">
        <v>3</v>
      </c>
      <c r="G901" s="13">
        <v>1</v>
      </c>
      <c r="H901" s="14">
        <v>0.2</v>
      </c>
      <c r="I901" s="12">
        <v>1795</v>
      </c>
      <c r="J901" s="12">
        <v>10175</v>
      </c>
      <c r="K901" s="23">
        <v>2035</v>
      </c>
      <c r="L901" s="12">
        <v>1730</v>
      </c>
      <c r="N901" s="12">
        <v>20</v>
      </c>
      <c r="P901" s="12">
        <v>100</v>
      </c>
      <c r="Q901" s="12">
        <v>8975</v>
      </c>
    </row>
    <row r="902" spans="1:17" x14ac:dyDescent="0.3">
      <c r="B902" s="12" t="s">
        <v>4</v>
      </c>
      <c r="C902" s="18">
        <v>9</v>
      </c>
      <c r="D902" s="18">
        <v>3</v>
      </c>
      <c r="E902" s="18">
        <v>3</v>
      </c>
      <c r="F902" s="12">
        <v>3</v>
      </c>
      <c r="G902" s="13">
        <v>4.5</v>
      </c>
      <c r="H902" s="14">
        <v>0.5</v>
      </c>
      <c r="I902" s="12">
        <v>1900</v>
      </c>
      <c r="J902" s="12">
        <v>17099</v>
      </c>
      <c r="K902" s="23">
        <v>1900</v>
      </c>
      <c r="N902" s="12">
        <v>50</v>
      </c>
      <c r="P902" s="12">
        <v>450</v>
      </c>
      <c r="Q902" s="12">
        <v>17100</v>
      </c>
    </row>
    <row r="903" spans="1:17" x14ac:dyDescent="0.3">
      <c r="B903" s="12" t="s">
        <v>80</v>
      </c>
      <c r="C903" s="18">
        <v>11</v>
      </c>
      <c r="D903" s="18">
        <v>6</v>
      </c>
      <c r="E903" s="18">
        <v>3</v>
      </c>
      <c r="F903" s="12">
        <v>2</v>
      </c>
      <c r="G903" s="13">
        <v>7.5</v>
      </c>
      <c r="H903" s="14">
        <v>0.68</v>
      </c>
      <c r="I903" s="12">
        <v>1887</v>
      </c>
      <c r="J903" s="12">
        <v>19298</v>
      </c>
      <c r="K903" s="23">
        <v>1754</v>
      </c>
      <c r="N903" s="12">
        <v>68</v>
      </c>
      <c r="P903" s="12">
        <v>748</v>
      </c>
      <c r="Q903" s="12">
        <v>20757</v>
      </c>
    </row>
    <row r="904" spans="1:17" x14ac:dyDescent="0.3">
      <c r="C904" s="13">
        <v>53</v>
      </c>
      <c r="D904" s="13">
        <v>13</v>
      </c>
      <c r="E904" s="13">
        <v>23</v>
      </c>
      <c r="F904" s="13">
        <v>17</v>
      </c>
      <c r="G904" s="13">
        <v>24.5</v>
      </c>
      <c r="H904" s="24">
        <v>0.46</v>
      </c>
      <c r="I904" s="26">
        <v>1796</v>
      </c>
      <c r="J904" s="13">
        <v>96749</v>
      </c>
      <c r="K904" s="25">
        <v>1825</v>
      </c>
      <c r="P904" s="13">
        <v>2446</v>
      </c>
      <c r="Q904" s="13">
        <v>95163</v>
      </c>
    </row>
    <row r="906" spans="1:17" x14ac:dyDescent="0.3">
      <c r="A906" s="22" t="s">
        <v>60</v>
      </c>
    </row>
    <row r="907" spans="1:17" x14ac:dyDescent="0.3">
      <c r="C907" s="12" t="s">
        <v>75</v>
      </c>
      <c r="D907" s="12" t="s">
        <v>76</v>
      </c>
      <c r="E907" s="12" t="s">
        <v>77</v>
      </c>
      <c r="F907" s="12" t="s">
        <v>75</v>
      </c>
      <c r="G907" s="12" t="s">
        <v>0</v>
      </c>
      <c r="H907" s="12" t="s">
        <v>5</v>
      </c>
      <c r="I907" s="12" t="s">
        <v>79</v>
      </c>
      <c r="J907" s="12" t="s">
        <v>14</v>
      </c>
      <c r="K907" s="12" t="s">
        <v>1</v>
      </c>
      <c r="L907" s="12" t="s">
        <v>78</v>
      </c>
      <c r="N907" s="12" t="s">
        <v>178</v>
      </c>
      <c r="P907" s="12" t="s">
        <v>185</v>
      </c>
      <c r="Q907" s="12" t="s">
        <v>186</v>
      </c>
    </row>
    <row r="908" spans="1:17" x14ac:dyDescent="0.3">
      <c r="A908" s="12" t="s">
        <v>106</v>
      </c>
      <c r="B908" s="12" t="s">
        <v>2</v>
      </c>
      <c r="C908" s="12">
        <v>1</v>
      </c>
      <c r="D908" s="12">
        <v>0</v>
      </c>
      <c r="E908" s="12">
        <v>1</v>
      </c>
      <c r="F908" s="12">
        <v>0</v>
      </c>
      <c r="G908" s="13">
        <v>0.5</v>
      </c>
      <c r="H908" s="14">
        <v>0.5</v>
      </c>
      <c r="I908" s="12">
        <v>1250</v>
      </c>
      <c r="J908" s="12">
        <v>1250</v>
      </c>
      <c r="K908" s="23">
        <v>1250</v>
      </c>
      <c r="L908" s="12">
        <v>1537</v>
      </c>
      <c r="N908" s="12">
        <v>50</v>
      </c>
      <c r="P908" s="12">
        <v>50</v>
      </c>
      <c r="Q908" s="12">
        <v>1250</v>
      </c>
    </row>
    <row r="909" spans="1:17" x14ac:dyDescent="0.3">
      <c r="A909" s="12" t="s">
        <v>6</v>
      </c>
      <c r="B909" s="12" t="s">
        <v>2</v>
      </c>
      <c r="C909" s="12">
        <v>3</v>
      </c>
      <c r="D909" s="12">
        <v>0</v>
      </c>
      <c r="E909" s="12">
        <v>3</v>
      </c>
      <c r="F909" s="12">
        <v>0</v>
      </c>
      <c r="G909" s="13">
        <v>1.5</v>
      </c>
      <c r="H909" s="14">
        <v>0.5</v>
      </c>
      <c r="I909" s="12">
        <v>1581</v>
      </c>
      <c r="J909" s="12">
        <v>4744</v>
      </c>
      <c r="K909" s="23">
        <v>1581</v>
      </c>
      <c r="L909" s="12">
        <v>1537</v>
      </c>
      <c r="N909" s="12">
        <v>50</v>
      </c>
      <c r="P909" s="12">
        <v>150</v>
      </c>
      <c r="Q909" s="12">
        <v>4743</v>
      </c>
    </row>
    <row r="910" spans="1:17" x14ac:dyDescent="0.3">
      <c r="A910" s="12" t="s">
        <v>7</v>
      </c>
      <c r="B910" s="12" t="s">
        <v>4</v>
      </c>
      <c r="C910" s="12">
        <v>1</v>
      </c>
      <c r="D910" s="12">
        <v>0</v>
      </c>
      <c r="E910" s="12">
        <v>0</v>
      </c>
      <c r="F910" s="12">
        <v>1</v>
      </c>
      <c r="G910" s="13">
        <v>0</v>
      </c>
      <c r="H910" s="14">
        <v>0</v>
      </c>
      <c r="J910" s="12">
        <v>1956</v>
      </c>
      <c r="K910" s="23">
        <v>1956</v>
      </c>
      <c r="L910" s="12">
        <v>1539</v>
      </c>
      <c r="N910" s="12">
        <v>0</v>
      </c>
      <c r="P910" s="12">
        <v>0</v>
      </c>
      <c r="Q910" s="12">
        <v>0</v>
      </c>
    </row>
    <row r="911" spans="1:17" x14ac:dyDescent="0.3">
      <c r="A911" s="12" t="s">
        <v>8</v>
      </c>
      <c r="B911" s="12" t="s">
        <v>4</v>
      </c>
      <c r="C911" s="12">
        <v>2</v>
      </c>
      <c r="D911" s="12">
        <v>0</v>
      </c>
      <c r="E911" s="12">
        <v>1</v>
      </c>
      <c r="F911" s="12">
        <v>1</v>
      </c>
      <c r="G911" s="13">
        <v>0.5</v>
      </c>
      <c r="H911" s="14">
        <v>0.25</v>
      </c>
      <c r="I911" s="12">
        <v>1408</v>
      </c>
      <c r="J911" s="12">
        <v>3201</v>
      </c>
      <c r="K911" s="23">
        <v>1601</v>
      </c>
      <c r="L911" s="12">
        <v>1538</v>
      </c>
      <c r="N911" s="12">
        <v>25</v>
      </c>
      <c r="P911" s="12">
        <v>50</v>
      </c>
      <c r="Q911" s="12">
        <v>2816</v>
      </c>
    </row>
    <row r="912" spans="1:17" x14ac:dyDescent="0.3">
      <c r="A912" s="12" t="s">
        <v>11</v>
      </c>
      <c r="B912" s="12" t="s">
        <v>4</v>
      </c>
      <c r="C912" s="12">
        <v>1</v>
      </c>
      <c r="D912" s="12">
        <v>0</v>
      </c>
      <c r="E912" s="12">
        <v>0</v>
      </c>
      <c r="F912" s="12">
        <v>1</v>
      </c>
      <c r="G912" s="13">
        <v>0</v>
      </c>
      <c r="H912" s="14">
        <v>0</v>
      </c>
      <c r="J912" s="12">
        <v>1913</v>
      </c>
      <c r="K912" s="23">
        <v>1913</v>
      </c>
      <c r="L912" s="12">
        <v>1533</v>
      </c>
      <c r="N912" s="12">
        <v>0</v>
      </c>
      <c r="P912" s="12">
        <v>0</v>
      </c>
      <c r="Q912" s="12">
        <v>0</v>
      </c>
    </row>
    <row r="913" spans="1:17" x14ac:dyDescent="0.3">
      <c r="B913" s="12" t="s">
        <v>3</v>
      </c>
      <c r="C913" s="12">
        <v>2</v>
      </c>
      <c r="D913" s="12">
        <v>0</v>
      </c>
      <c r="E913" s="12">
        <v>0</v>
      </c>
      <c r="F913" s="12">
        <v>2</v>
      </c>
      <c r="G913" s="13">
        <v>0</v>
      </c>
      <c r="H913" s="14">
        <v>0</v>
      </c>
      <c r="J913" s="12">
        <v>3338</v>
      </c>
      <c r="K913" s="23">
        <v>1669</v>
      </c>
      <c r="N913" s="12">
        <v>0</v>
      </c>
      <c r="P913" s="12">
        <v>0</v>
      </c>
      <c r="Q913" s="12">
        <v>0</v>
      </c>
    </row>
    <row r="914" spans="1:17" x14ac:dyDescent="0.3">
      <c r="A914" s="12" t="s">
        <v>12</v>
      </c>
      <c r="B914" s="12" t="s">
        <v>4</v>
      </c>
      <c r="C914" s="12">
        <v>2</v>
      </c>
      <c r="D914" s="12">
        <v>1</v>
      </c>
      <c r="E914" s="12">
        <v>0</v>
      </c>
      <c r="F914" s="12">
        <v>1</v>
      </c>
      <c r="G914" s="13">
        <v>1</v>
      </c>
      <c r="H914" s="14">
        <v>0.5</v>
      </c>
      <c r="I914" s="12">
        <v>1820</v>
      </c>
      <c r="J914" s="12">
        <v>3639</v>
      </c>
      <c r="K914" s="23">
        <v>1820</v>
      </c>
      <c r="L914" s="12">
        <v>1523</v>
      </c>
      <c r="N914" s="12">
        <v>50</v>
      </c>
      <c r="P914" s="12">
        <v>100</v>
      </c>
      <c r="Q914" s="12">
        <v>3640</v>
      </c>
    </row>
    <row r="915" spans="1:17" x14ac:dyDescent="0.3">
      <c r="B915" s="12" t="s">
        <v>2</v>
      </c>
      <c r="C915" s="12">
        <v>2</v>
      </c>
      <c r="D915" s="12">
        <v>2</v>
      </c>
      <c r="E915" s="12">
        <v>0</v>
      </c>
      <c r="F915" s="12">
        <v>0</v>
      </c>
      <c r="G915" s="13">
        <v>2</v>
      </c>
      <c r="H915" s="14">
        <v>1</v>
      </c>
      <c r="I915" s="12">
        <v>2540</v>
      </c>
      <c r="J915" s="12">
        <v>3479</v>
      </c>
      <c r="K915" s="23">
        <v>1740</v>
      </c>
      <c r="N915" s="12">
        <v>100</v>
      </c>
      <c r="P915" s="12">
        <v>200</v>
      </c>
      <c r="Q915" s="12">
        <v>5080</v>
      </c>
    </row>
    <row r="916" spans="1:17" x14ac:dyDescent="0.3">
      <c r="A916" s="12" t="s">
        <v>13</v>
      </c>
      <c r="B916" s="12" t="s">
        <v>4</v>
      </c>
      <c r="C916" s="12">
        <v>1</v>
      </c>
      <c r="D916" s="12">
        <v>1</v>
      </c>
      <c r="E916" s="12">
        <v>0</v>
      </c>
      <c r="F916" s="12">
        <v>0</v>
      </c>
      <c r="G916" s="13">
        <v>1</v>
      </c>
      <c r="H916" s="14">
        <v>1</v>
      </c>
      <c r="I916" s="12">
        <v>2455</v>
      </c>
      <c r="J916" s="12">
        <v>1655</v>
      </c>
      <c r="K916" s="23">
        <v>1655</v>
      </c>
      <c r="L916" s="12">
        <v>1557</v>
      </c>
      <c r="N916" s="12">
        <v>100</v>
      </c>
      <c r="P916" s="12">
        <v>100</v>
      </c>
      <c r="Q916" s="12">
        <v>2455</v>
      </c>
    </row>
    <row r="917" spans="1:17" x14ac:dyDescent="0.3">
      <c r="B917" s="12" t="s">
        <v>2</v>
      </c>
      <c r="C917" s="12">
        <v>2</v>
      </c>
      <c r="D917" s="12">
        <v>0</v>
      </c>
      <c r="E917" s="12">
        <v>1</v>
      </c>
      <c r="F917" s="12">
        <v>1</v>
      </c>
      <c r="G917" s="13">
        <v>0.5</v>
      </c>
      <c r="H917" s="14">
        <v>0.25</v>
      </c>
      <c r="I917" s="12">
        <v>1449</v>
      </c>
      <c r="J917" s="12">
        <v>3283</v>
      </c>
      <c r="K917" s="23">
        <v>1642</v>
      </c>
      <c r="N917" s="12">
        <v>25</v>
      </c>
      <c r="P917" s="12">
        <v>50</v>
      </c>
      <c r="Q917" s="12">
        <v>2898</v>
      </c>
    </row>
    <row r="918" spans="1:17" x14ac:dyDescent="0.3">
      <c r="A918" s="12" t="s">
        <v>81</v>
      </c>
      <c r="B918" s="12" t="s">
        <v>4</v>
      </c>
      <c r="C918" s="12">
        <v>3</v>
      </c>
      <c r="D918" s="12">
        <v>0</v>
      </c>
      <c r="E918" s="12">
        <v>0</v>
      </c>
      <c r="F918" s="12">
        <v>3</v>
      </c>
      <c r="G918" s="13">
        <v>0</v>
      </c>
      <c r="H918" s="14">
        <v>0</v>
      </c>
      <c r="J918" s="12">
        <v>5208</v>
      </c>
      <c r="K918" s="23">
        <v>1736</v>
      </c>
      <c r="L918" s="12">
        <v>1562</v>
      </c>
      <c r="N918" s="12">
        <v>0</v>
      </c>
      <c r="P918" s="12">
        <v>0</v>
      </c>
      <c r="Q918" s="12">
        <v>0</v>
      </c>
    </row>
    <row r="919" spans="1:17" x14ac:dyDescent="0.3">
      <c r="B919" s="12" t="s">
        <v>2</v>
      </c>
      <c r="C919" s="12">
        <v>2</v>
      </c>
      <c r="D919" s="12">
        <v>0</v>
      </c>
      <c r="E919" s="12">
        <v>0</v>
      </c>
      <c r="F919" s="12">
        <v>2</v>
      </c>
      <c r="G919" s="13">
        <v>0</v>
      </c>
      <c r="H919" s="14">
        <v>0</v>
      </c>
      <c r="J919" s="12">
        <v>3572</v>
      </c>
      <c r="K919" s="23">
        <v>1786</v>
      </c>
      <c r="N919" s="12">
        <v>0</v>
      </c>
      <c r="P919" s="12">
        <v>0</v>
      </c>
      <c r="Q919" s="12">
        <v>0</v>
      </c>
    </row>
    <row r="920" spans="1:17" x14ac:dyDescent="0.3">
      <c r="A920" s="12" t="s">
        <v>86</v>
      </c>
      <c r="B920" s="12" t="s">
        <v>4</v>
      </c>
      <c r="C920" s="12">
        <v>1</v>
      </c>
      <c r="D920" s="12">
        <v>0</v>
      </c>
      <c r="E920" s="12">
        <v>0</v>
      </c>
      <c r="F920" s="12">
        <v>1</v>
      </c>
      <c r="G920" s="13">
        <v>0</v>
      </c>
      <c r="H920" s="14">
        <v>0</v>
      </c>
      <c r="J920" s="12">
        <v>1781</v>
      </c>
      <c r="K920" s="23">
        <v>1781</v>
      </c>
      <c r="L920" s="12">
        <v>1544</v>
      </c>
      <c r="N920" s="12">
        <v>0</v>
      </c>
      <c r="P920" s="12">
        <v>0</v>
      </c>
      <c r="Q920" s="12">
        <v>0</v>
      </c>
    </row>
    <row r="921" spans="1:17" x14ac:dyDescent="0.3">
      <c r="B921" s="12" t="s">
        <v>2</v>
      </c>
      <c r="C921" s="12">
        <v>1</v>
      </c>
      <c r="D921" s="12">
        <v>0</v>
      </c>
      <c r="E921" s="12">
        <v>0</v>
      </c>
      <c r="F921" s="12">
        <v>1</v>
      </c>
      <c r="G921" s="13">
        <v>0</v>
      </c>
      <c r="H921" s="14">
        <v>0</v>
      </c>
      <c r="J921" s="12">
        <v>1596</v>
      </c>
      <c r="K921" s="23">
        <v>1596</v>
      </c>
      <c r="N921" s="12">
        <v>0</v>
      </c>
      <c r="P921" s="12">
        <v>0</v>
      </c>
      <c r="Q921" s="12">
        <v>0</v>
      </c>
    </row>
    <row r="922" spans="1:17" x14ac:dyDescent="0.3">
      <c r="A922" s="12" t="s">
        <v>93</v>
      </c>
      <c r="B922" s="12" t="s">
        <v>4</v>
      </c>
      <c r="C922" s="12">
        <v>1</v>
      </c>
      <c r="D922" s="12">
        <v>1</v>
      </c>
      <c r="E922" s="12">
        <v>0</v>
      </c>
      <c r="F922" s="12">
        <v>0</v>
      </c>
      <c r="G922" s="13">
        <v>1</v>
      </c>
      <c r="H922" s="14">
        <v>1</v>
      </c>
      <c r="I922" s="12">
        <v>2362</v>
      </c>
      <c r="J922" s="12">
        <v>1562</v>
      </c>
      <c r="K922" s="23">
        <v>1562</v>
      </c>
      <c r="L922" s="12">
        <v>1535</v>
      </c>
      <c r="N922" s="12">
        <v>100</v>
      </c>
      <c r="P922" s="12">
        <v>100</v>
      </c>
      <c r="Q922" s="12">
        <v>2362</v>
      </c>
    </row>
    <row r="923" spans="1:17" x14ac:dyDescent="0.3">
      <c r="B923" s="12" t="s">
        <v>2</v>
      </c>
      <c r="C923" s="12">
        <v>2</v>
      </c>
      <c r="D923" s="12">
        <v>0</v>
      </c>
      <c r="E923" s="12">
        <v>0</v>
      </c>
      <c r="F923" s="12">
        <v>2</v>
      </c>
      <c r="G923" s="13">
        <v>0</v>
      </c>
      <c r="H923" s="14">
        <v>0</v>
      </c>
      <c r="J923" s="12">
        <v>3586</v>
      </c>
      <c r="K923" s="23">
        <v>1793</v>
      </c>
      <c r="N923" s="12">
        <v>0</v>
      </c>
      <c r="P923" s="12">
        <v>0</v>
      </c>
      <c r="Q923" s="12">
        <v>0</v>
      </c>
    </row>
    <row r="924" spans="1:17" x14ac:dyDescent="0.3">
      <c r="A924" s="12" t="s">
        <v>98</v>
      </c>
      <c r="B924" s="12" t="s">
        <v>2</v>
      </c>
      <c r="C924" s="12">
        <v>2</v>
      </c>
      <c r="D924" s="12">
        <v>0</v>
      </c>
      <c r="E924" s="12">
        <v>1</v>
      </c>
      <c r="F924" s="12">
        <v>1</v>
      </c>
      <c r="G924" s="13">
        <v>0.5</v>
      </c>
      <c r="H924" s="14">
        <v>0.25</v>
      </c>
      <c r="I924" s="12">
        <v>1549</v>
      </c>
      <c r="J924" s="12">
        <v>3484</v>
      </c>
      <c r="K924" s="23">
        <v>1742</v>
      </c>
      <c r="L924" s="12">
        <v>1538</v>
      </c>
      <c r="N924" s="12">
        <v>25</v>
      </c>
      <c r="P924" s="12">
        <v>50</v>
      </c>
      <c r="Q924" s="12">
        <v>3098</v>
      </c>
    </row>
    <row r="925" spans="1:17" x14ac:dyDescent="0.3">
      <c r="A925" s="12" t="s">
        <v>113</v>
      </c>
      <c r="B925" s="12" t="s">
        <v>2</v>
      </c>
      <c r="C925" s="12">
        <v>1</v>
      </c>
      <c r="D925" s="12">
        <v>0</v>
      </c>
      <c r="E925" s="12">
        <v>1</v>
      </c>
      <c r="F925" s="12">
        <v>0</v>
      </c>
      <c r="G925" s="13">
        <v>0.5</v>
      </c>
      <c r="H925" s="14">
        <v>0.5</v>
      </c>
      <c r="I925" s="12">
        <v>1464</v>
      </c>
      <c r="J925" s="12">
        <v>1464</v>
      </c>
      <c r="K925" s="23">
        <v>1464</v>
      </c>
      <c r="L925" s="12">
        <v>1538</v>
      </c>
      <c r="N925" s="12">
        <v>50</v>
      </c>
      <c r="P925" s="12">
        <v>50</v>
      </c>
      <c r="Q925" s="12">
        <v>1464</v>
      </c>
    </row>
    <row r="926" spans="1:17" x14ac:dyDescent="0.3">
      <c r="A926" s="12" t="s">
        <v>117</v>
      </c>
      <c r="B926" s="12" t="s">
        <v>2</v>
      </c>
      <c r="C926" s="12">
        <v>3</v>
      </c>
      <c r="D926" s="12">
        <v>0</v>
      </c>
      <c r="E926" s="12">
        <v>1</v>
      </c>
      <c r="F926" s="12">
        <v>2</v>
      </c>
      <c r="G926" s="13">
        <v>0.5</v>
      </c>
      <c r="H926" s="14">
        <v>0.17</v>
      </c>
      <c r="I926" s="12">
        <v>1355</v>
      </c>
      <c r="J926" s="12">
        <v>4883</v>
      </c>
      <c r="K926" s="23">
        <v>1628</v>
      </c>
      <c r="L926" s="12">
        <v>1537</v>
      </c>
      <c r="N926" s="12">
        <v>17</v>
      </c>
      <c r="P926" s="12">
        <v>51</v>
      </c>
      <c r="Q926" s="12">
        <v>4065</v>
      </c>
    </row>
    <row r="927" spans="1:17" x14ac:dyDescent="0.3">
      <c r="A927" s="12" t="s">
        <v>121</v>
      </c>
      <c r="B927" s="12" t="s">
        <v>2</v>
      </c>
      <c r="C927" s="12">
        <v>2</v>
      </c>
      <c r="D927" s="12">
        <v>0</v>
      </c>
      <c r="E927" s="12">
        <v>0</v>
      </c>
      <c r="F927" s="12">
        <v>2</v>
      </c>
      <c r="G927" s="13">
        <v>0</v>
      </c>
      <c r="H927" s="14">
        <v>0</v>
      </c>
      <c r="J927" s="12">
        <v>3188</v>
      </c>
      <c r="K927" s="23">
        <v>1594</v>
      </c>
      <c r="L927" s="12">
        <v>1527</v>
      </c>
      <c r="N927" s="12">
        <v>0</v>
      </c>
      <c r="P927" s="12">
        <v>0</v>
      </c>
      <c r="Q927" s="12">
        <v>0</v>
      </c>
    </row>
    <row r="928" spans="1:17" x14ac:dyDescent="0.3">
      <c r="A928" s="12" t="s">
        <v>127</v>
      </c>
      <c r="B928" s="12" t="s">
        <v>4</v>
      </c>
      <c r="C928" s="12">
        <v>3</v>
      </c>
      <c r="D928" s="12">
        <v>0</v>
      </c>
      <c r="E928" s="12">
        <v>2</v>
      </c>
      <c r="F928" s="12">
        <v>1</v>
      </c>
      <c r="G928" s="13">
        <v>1</v>
      </c>
      <c r="H928" s="14">
        <v>0.33</v>
      </c>
      <c r="I928" s="12">
        <v>1425</v>
      </c>
      <c r="J928" s="12">
        <v>4649</v>
      </c>
      <c r="K928" s="23">
        <v>1550</v>
      </c>
      <c r="L928" s="12">
        <v>1526</v>
      </c>
      <c r="N928" s="12">
        <v>33</v>
      </c>
      <c r="P928" s="12">
        <v>99</v>
      </c>
      <c r="Q928" s="12">
        <v>4275</v>
      </c>
    </row>
    <row r="929" spans="1:17" x14ac:dyDescent="0.3">
      <c r="A929" s="12" t="s">
        <v>135</v>
      </c>
      <c r="B929" s="12" t="s">
        <v>2</v>
      </c>
      <c r="C929" s="12">
        <v>4</v>
      </c>
      <c r="D929" s="12">
        <v>0</v>
      </c>
      <c r="E929" s="12">
        <v>0</v>
      </c>
      <c r="F929" s="12">
        <v>4</v>
      </c>
      <c r="G929" s="13">
        <v>0</v>
      </c>
      <c r="H929" s="14">
        <v>0</v>
      </c>
      <c r="J929" s="12">
        <v>5950</v>
      </c>
      <c r="K929" s="23">
        <v>1488</v>
      </c>
      <c r="L929" s="12">
        <v>1518</v>
      </c>
      <c r="N929" s="12">
        <v>0</v>
      </c>
      <c r="P929" s="12">
        <v>0</v>
      </c>
      <c r="Q929" s="12">
        <v>0</v>
      </c>
    </row>
    <row r="930" spans="1:17" x14ac:dyDescent="0.3">
      <c r="C930" s="13">
        <v>42</v>
      </c>
      <c r="D930" s="13">
        <v>5</v>
      </c>
      <c r="E930" s="13">
        <v>11</v>
      </c>
      <c r="F930" s="13">
        <v>26</v>
      </c>
      <c r="G930" s="13">
        <v>10.5</v>
      </c>
      <c r="H930" s="24">
        <v>0.25</v>
      </c>
      <c r="I930" s="26">
        <v>1459</v>
      </c>
      <c r="J930" s="13">
        <v>69381</v>
      </c>
      <c r="K930" s="25">
        <v>1652</v>
      </c>
      <c r="P930" s="13">
        <v>1050</v>
      </c>
      <c r="Q930" s="13">
        <v>38146</v>
      </c>
    </row>
    <row r="931" spans="1:17" x14ac:dyDescent="0.3">
      <c r="C931" s="13"/>
      <c r="D931" s="13"/>
      <c r="E931" s="13"/>
      <c r="F931" s="13"/>
      <c r="G931" s="13"/>
      <c r="H931" s="24"/>
      <c r="I931" s="26"/>
      <c r="J931" s="13"/>
      <c r="K931" s="25"/>
    </row>
    <row r="932" spans="1:17" x14ac:dyDescent="0.3">
      <c r="A932" s="22" t="s">
        <v>115</v>
      </c>
      <c r="C932" s="13"/>
      <c r="D932" s="13"/>
      <c r="E932" s="13"/>
      <c r="F932" s="13"/>
      <c r="G932" s="13"/>
      <c r="H932" s="24"/>
      <c r="I932" s="26"/>
      <c r="J932" s="13"/>
      <c r="K932" s="25"/>
    </row>
    <row r="933" spans="1:17" x14ac:dyDescent="0.3">
      <c r="C933" s="12" t="s">
        <v>75</v>
      </c>
      <c r="D933" s="12" t="s">
        <v>76</v>
      </c>
      <c r="E933" s="12" t="s">
        <v>77</v>
      </c>
      <c r="F933" s="12" t="s">
        <v>75</v>
      </c>
      <c r="G933" s="12" t="s">
        <v>0</v>
      </c>
      <c r="H933" s="12" t="s">
        <v>5</v>
      </c>
      <c r="I933" s="12" t="s">
        <v>79</v>
      </c>
      <c r="J933" s="12" t="s">
        <v>14</v>
      </c>
      <c r="K933" s="12" t="s">
        <v>1</v>
      </c>
      <c r="L933" s="12" t="s">
        <v>78</v>
      </c>
      <c r="N933" s="12" t="s">
        <v>178</v>
      </c>
      <c r="P933" s="12" t="s">
        <v>185</v>
      </c>
      <c r="Q933" s="12" t="s">
        <v>186</v>
      </c>
    </row>
    <row r="934" spans="1:17" x14ac:dyDescent="0.3">
      <c r="A934" s="12" t="s">
        <v>113</v>
      </c>
      <c r="B934" s="12" t="s">
        <v>4</v>
      </c>
      <c r="C934" s="18">
        <v>6</v>
      </c>
      <c r="D934" s="18">
        <v>3</v>
      </c>
      <c r="E934" s="18">
        <v>0</v>
      </c>
      <c r="F934" s="12">
        <v>3</v>
      </c>
      <c r="G934" s="13">
        <v>3</v>
      </c>
      <c r="H934" s="14">
        <v>0.5</v>
      </c>
      <c r="I934" s="12">
        <v>1657</v>
      </c>
      <c r="J934" s="12">
        <v>9944</v>
      </c>
      <c r="K934" s="23">
        <v>1657</v>
      </c>
      <c r="L934" s="12">
        <v>1818</v>
      </c>
      <c r="N934" s="12">
        <v>50</v>
      </c>
      <c r="P934" s="12">
        <v>300</v>
      </c>
      <c r="Q934" s="12">
        <v>9942</v>
      </c>
    </row>
    <row r="935" spans="1:17" x14ac:dyDescent="0.3">
      <c r="B935" s="12" t="s">
        <v>31</v>
      </c>
      <c r="C935" s="18">
        <v>9</v>
      </c>
      <c r="D935" s="18">
        <v>2</v>
      </c>
      <c r="E935" s="18">
        <v>2</v>
      </c>
      <c r="F935" s="12">
        <v>5</v>
      </c>
      <c r="G935" s="13">
        <v>3</v>
      </c>
      <c r="H935" s="14">
        <v>0.33</v>
      </c>
      <c r="I935" s="12">
        <v>1817</v>
      </c>
      <c r="J935" s="12">
        <v>17479</v>
      </c>
      <c r="K935" s="23">
        <v>1942</v>
      </c>
      <c r="N935" s="12">
        <v>33</v>
      </c>
      <c r="P935" s="12">
        <v>297</v>
      </c>
      <c r="Q935" s="12">
        <v>16353</v>
      </c>
    </row>
    <row r="936" spans="1:17" x14ac:dyDescent="0.3">
      <c r="A936" s="12" t="s">
        <v>117</v>
      </c>
      <c r="B936" s="12" t="s">
        <v>4</v>
      </c>
      <c r="C936" s="18">
        <v>1</v>
      </c>
      <c r="D936" s="18">
        <v>0</v>
      </c>
      <c r="E936" s="18">
        <v>1</v>
      </c>
      <c r="F936" s="12">
        <v>0</v>
      </c>
      <c r="G936" s="13">
        <v>0.5</v>
      </c>
      <c r="H936" s="14">
        <v>0.5</v>
      </c>
      <c r="I936" s="12">
        <v>1800</v>
      </c>
      <c r="J936" s="12">
        <v>1800</v>
      </c>
      <c r="K936" s="23">
        <v>1800</v>
      </c>
      <c r="L936" s="12">
        <v>1804</v>
      </c>
      <c r="N936" s="12">
        <v>50</v>
      </c>
      <c r="P936" s="12">
        <v>50</v>
      </c>
      <c r="Q936" s="12">
        <v>1800</v>
      </c>
    </row>
    <row r="937" spans="1:17" x14ac:dyDescent="0.3">
      <c r="B937" s="12" t="s">
        <v>80</v>
      </c>
      <c r="C937" s="18">
        <v>4</v>
      </c>
      <c r="D937" s="18">
        <v>0</v>
      </c>
      <c r="E937" s="18">
        <v>1</v>
      </c>
      <c r="F937" s="12">
        <v>3</v>
      </c>
      <c r="G937" s="13">
        <v>0.5</v>
      </c>
      <c r="H937" s="14">
        <v>0.13</v>
      </c>
      <c r="I937" s="12">
        <v>1512</v>
      </c>
      <c r="J937" s="12">
        <v>7334</v>
      </c>
      <c r="K937" s="23">
        <v>1834</v>
      </c>
      <c r="N937" s="12">
        <v>13</v>
      </c>
      <c r="P937" s="12">
        <v>52</v>
      </c>
      <c r="Q937" s="12">
        <v>6048</v>
      </c>
    </row>
    <row r="938" spans="1:17" x14ac:dyDescent="0.3">
      <c r="A938" s="12" t="s">
        <v>121</v>
      </c>
      <c r="B938" s="12" t="s">
        <v>4</v>
      </c>
      <c r="C938" s="18">
        <v>5</v>
      </c>
      <c r="D938" s="18">
        <v>2</v>
      </c>
      <c r="E938" s="18">
        <v>1</v>
      </c>
      <c r="F938" s="12">
        <v>2</v>
      </c>
      <c r="G938" s="13">
        <v>2.5</v>
      </c>
      <c r="H938" s="14">
        <v>0.5</v>
      </c>
      <c r="I938" s="12">
        <v>1643</v>
      </c>
      <c r="J938" s="12">
        <v>8215</v>
      </c>
      <c r="K938" s="23">
        <v>1643</v>
      </c>
      <c r="L938" s="12">
        <v>1784</v>
      </c>
      <c r="N938" s="12">
        <v>50</v>
      </c>
      <c r="P938" s="12">
        <v>250</v>
      </c>
      <c r="Q938" s="12">
        <v>8215</v>
      </c>
    </row>
    <row r="939" spans="1:17" x14ac:dyDescent="0.3">
      <c r="B939" s="12" t="s">
        <v>80</v>
      </c>
      <c r="C939" s="18">
        <v>8</v>
      </c>
      <c r="D939" s="18">
        <v>0</v>
      </c>
      <c r="E939" s="18">
        <v>5</v>
      </c>
      <c r="F939" s="12">
        <v>3</v>
      </c>
      <c r="G939" s="13">
        <v>2.5</v>
      </c>
      <c r="H939" s="14">
        <v>0.31</v>
      </c>
      <c r="I939" s="12">
        <v>1700</v>
      </c>
      <c r="J939" s="12">
        <v>14730</v>
      </c>
      <c r="K939" s="23">
        <v>1841</v>
      </c>
      <c r="N939" s="12">
        <v>31</v>
      </c>
      <c r="P939" s="12">
        <v>248</v>
      </c>
      <c r="Q939" s="12">
        <v>13600</v>
      </c>
    </row>
    <row r="940" spans="1:17" x14ac:dyDescent="0.3">
      <c r="A940" s="12" t="s">
        <v>127</v>
      </c>
      <c r="B940" s="12" t="s">
        <v>4</v>
      </c>
      <c r="C940" s="18">
        <v>2</v>
      </c>
      <c r="D940" s="18">
        <v>2</v>
      </c>
      <c r="E940" s="18">
        <v>0</v>
      </c>
      <c r="F940" s="12">
        <v>0</v>
      </c>
      <c r="G940" s="13">
        <v>2</v>
      </c>
      <c r="H940" s="14">
        <v>1</v>
      </c>
      <c r="I940" s="12">
        <v>2397</v>
      </c>
      <c r="J940" s="12">
        <v>3194</v>
      </c>
      <c r="K940" s="23">
        <v>1597</v>
      </c>
      <c r="L940" s="12">
        <v>1759</v>
      </c>
      <c r="N940" s="12">
        <v>100</v>
      </c>
      <c r="P940" s="12">
        <v>200</v>
      </c>
      <c r="Q940" s="12">
        <v>4794</v>
      </c>
    </row>
    <row r="941" spans="1:17" x14ac:dyDescent="0.3">
      <c r="B941" s="12" t="s">
        <v>80</v>
      </c>
      <c r="C941" s="12">
        <v>8</v>
      </c>
      <c r="D941" s="12">
        <v>3</v>
      </c>
      <c r="E941" s="12">
        <v>1</v>
      </c>
      <c r="F941" s="12">
        <v>4</v>
      </c>
      <c r="G941" s="13">
        <v>3.5</v>
      </c>
      <c r="H941" s="14">
        <v>0.44</v>
      </c>
      <c r="I941" s="12">
        <v>1814</v>
      </c>
      <c r="J941" s="12">
        <v>14859</v>
      </c>
      <c r="K941" s="23">
        <v>1857</v>
      </c>
      <c r="N941" s="12">
        <v>44</v>
      </c>
      <c r="P941" s="12">
        <v>352</v>
      </c>
      <c r="Q941" s="12">
        <v>14512</v>
      </c>
    </row>
    <row r="942" spans="1:17" x14ac:dyDescent="0.3">
      <c r="C942" s="13">
        <v>43</v>
      </c>
      <c r="D942" s="13">
        <v>12</v>
      </c>
      <c r="E942" s="13">
        <v>11</v>
      </c>
      <c r="F942" s="13">
        <v>20</v>
      </c>
      <c r="G942" s="13">
        <v>17.5</v>
      </c>
      <c r="H942" s="24">
        <v>0.41</v>
      </c>
      <c r="I942" s="26">
        <v>1739</v>
      </c>
      <c r="J942" s="13">
        <v>77555</v>
      </c>
      <c r="K942" s="25">
        <v>1804</v>
      </c>
      <c r="P942" s="13">
        <v>1749</v>
      </c>
      <c r="Q942" s="13">
        <v>75264</v>
      </c>
    </row>
    <row r="943" spans="1:17" x14ac:dyDescent="0.3">
      <c r="C943" s="13"/>
      <c r="D943" s="13"/>
      <c r="E943" s="13"/>
      <c r="F943" s="13"/>
      <c r="G943" s="13"/>
      <c r="H943" s="24"/>
      <c r="I943" s="26"/>
      <c r="J943" s="13"/>
      <c r="K943" s="25"/>
    </row>
    <row r="944" spans="1:17" x14ac:dyDescent="0.3">
      <c r="A944" s="22" t="s">
        <v>61</v>
      </c>
    </row>
    <row r="945" spans="1:17" x14ac:dyDescent="0.3">
      <c r="C945" s="12" t="s">
        <v>75</v>
      </c>
      <c r="D945" s="12" t="s">
        <v>76</v>
      </c>
      <c r="E945" s="12" t="s">
        <v>77</v>
      </c>
      <c r="F945" s="12" t="s">
        <v>75</v>
      </c>
      <c r="G945" s="12" t="s">
        <v>0</v>
      </c>
      <c r="H945" s="12" t="s">
        <v>5</v>
      </c>
      <c r="I945" s="12" t="s">
        <v>79</v>
      </c>
      <c r="J945" s="12" t="s">
        <v>14</v>
      </c>
      <c r="K945" s="12" t="s">
        <v>1</v>
      </c>
      <c r="L945" s="12" t="s">
        <v>78</v>
      </c>
      <c r="N945" s="12" t="s">
        <v>178</v>
      </c>
      <c r="P945" s="12" t="s">
        <v>185</v>
      </c>
      <c r="Q945" s="12" t="s">
        <v>186</v>
      </c>
    </row>
    <row r="946" spans="1:17" x14ac:dyDescent="0.3">
      <c r="A946" s="12" t="s">
        <v>8</v>
      </c>
      <c r="B946" s="12" t="s">
        <v>3</v>
      </c>
      <c r="C946" s="12">
        <v>2</v>
      </c>
      <c r="D946" s="12">
        <v>0</v>
      </c>
      <c r="E946" s="12">
        <v>1</v>
      </c>
      <c r="F946" s="12">
        <v>1</v>
      </c>
      <c r="G946" s="13">
        <v>0.5</v>
      </c>
      <c r="H946" s="14">
        <v>0.25</v>
      </c>
      <c r="I946" s="12">
        <v>1057</v>
      </c>
      <c r="J946" s="12">
        <v>2500</v>
      </c>
      <c r="K946" s="23">
        <v>1250</v>
      </c>
      <c r="L946" s="12" t="s">
        <v>38</v>
      </c>
      <c r="N946" s="12">
        <v>25</v>
      </c>
      <c r="P946" s="12">
        <v>50</v>
      </c>
      <c r="Q946" s="12">
        <v>2114</v>
      </c>
    </row>
    <row r="947" spans="1:17" x14ac:dyDescent="0.3">
      <c r="A947" s="12" t="s">
        <v>9</v>
      </c>
      <c r="B947" s="12" t="s">
        <v>3</v>
      </c>
      <c r="C947" s="12">
        <v>3</v>
      </c>
      <c r="D947" s="12">
        <v>0</v>
      </c>
      <c r="E947" s="12">
        <v>0</v>
      </c>
      <c r="F947" s="12">
        <v>3</v>
      </c>
      <c r="G947" s="13">
        <v>0</v>
      </c>
      <c r="H947" s="14">
        <v>0</v>
      </c>
      <c r="J947" s="12">
        <v>4111</v>
      </c>
      <c r="K947" s="23">
        <v>1370</v>
      </c>
      <c r="L947" s="12" t="s">
        <v>38</v>
      </c>
      <c r="N947" s="12">
        <v>0</v>
      </c>
      <c r="P947" s="12">
        <v>0</v>
      </c>
      <c r="Q947" s="12">
        <v>0</v>
      </c>
    </row>
    <row r="948" spans="1:17" x14ac:dyDescent="0.3">
      <c r="A948" s="12" t="s">
        <v>10</v>
      </c>
      <c r="B948" s="12" t="s">
        <v>3</v>
      </c>
      <c r="C948" s="12">
        <v>1</v>
      </c>
      <c r="D948" s="12">
        <v>0</v>
      </c>
      <c r="E948" s="12">
        <v>0</v>
      </c>
      <c r="F948" s="12">
        <v>1</v>
      </c>
      <c r="G948" s="13">
        <v>0</v>
      </c>
      <c r="H948" s="14">
        <v>0</v>
      </c>
      <c r="J948" s="12">
        <v>1377</v>
      </c>
      <c r="K948" s="23">
        <v>1377</v>
      </c>
      <c r="L948" s="12" t="s">
        <v>38</v>
      </c>
      <c r="N948" s="12">
        <v>0</v>
      </c>
      <c r="P948" s="12">
        <v>0</v>
      </c>
      <c r="Q948" s="12">
        <v>0</v>
      </c>
    </row>
    <row r="949" spans="1:17" x14ac:dyDescent="0.3">
      <c r="A949" s="12" t="s">
        <v>11</v>
      </c>
      <c r="B949" s="12" t="s">
        <v>2</v>
      </c>
      <c r="C949" s="12">
        <v>1</v>
      </c>
      <c r="D949" s="12">
        <v>0</v>
      </c>
      <c r="E949" s="12">
        <v>0</v>
      </c>
      <c r="F949" s="12">
        <v>1</v>
      </c>
      <c r="G949" s="13">
        <v>0</v>
      </c>
      <c r="H949" s="14">
        <v>0</v>
      </c>
      <c r="J949" s="12">
        <v>1449</v>
      </c>
      <c r="K949" s="23">
        <v>1449</v>
      </c>
      <c r="L949" s="12" t="s">
        <v>38</v>
      </c>
      <c r="N949" s="12">
        <v>0</v>
      </c>
      <c r="P949" s="12">
        <v>0</v>
      </c>
      <c r="Q949" s="12">
        <v>0</v>
      </c>
    </row>
    <row r="950" spans="1:17" x14ac:dyDescent="0.3">
      <c r="B950" s="12" t="s">
        <v>3</v>
      </c>
      <c r="C950" s="12">
        <v>3</v>
      </c>
      <c r="D950" s="12">
        <v>0</v>
      </c>
      <c r="E950" s="12">
        <v>0</v>
      </c>
      <c r="F950" s="12">
        <v>3</v>
      </c>
      <c r="G950" s="13">
        <v>0</v>
      </c>
      <c r="H950" s="14">
        <v>0</v>
      </c>
      <c r="J950" s="12">
        <v>4293</v>
      </c>
      <c r="K950" s="23">
        <v>1431</v>
      </c>
      <c r="N950" s="12">
        <v>0</v>
      </c>
      <c r="P950" s="12">
        <v>0</v>
      </c>
      <c r="Q950" s="12">
        <v>0</v>
      </c>
    </row>
    <row r="951" spans="1:17" x14ac:dyDescent="0.3">
      <c r="A951" s="12" t="s">
        <v>12</v>
      </c>
      <c r="B951" s="12" t="s">
        <v>2</v>
      </c>
      <c r="C951" s="12">
        <v>2</v>
      </c>
      <c r="D951" s="12">
        <v>0</v>
      </c>
      <c r="E951" s="12">
        <v>0</v>
      </c>
      <c r="F951" s="12">
        <v>2</v>
      </c>
      <c r="G951" s="13">
        <v>0</v>
      </c>
      <c r="H951" s="14">
        <v>0</v>
      </c>
      <c r="J951" s="12">
        <v>3567</v>
      </c>
      <c r="K951" s="23">
        <v>1784</v>
      </c>
      <c r="L951" s="12" t="s">
        <v>38</v>
      </c>
      <c r="N951" s="12">
        <v>0</v>
      </c>
      <c r="P951" s="12">
        <v>0</v>
      </c>
      <c r="Q951" s="12">
        <v>0</v>
      </c>
    </row>
    <row r="952" spans="1:17" x14ac:dyDescent="0.3">
      <c r="A952" s="12" t="s">
        <v>86</v>
      </c>
      <c r="B952" s="12" t="s">
        <v>3</v>
      </c>
      <c r="C952" s="12">
        <v>2</v>
      </c>
      <c r="D952" s="12">
        <v>1</v>
      </c>
      <c r="E952" s="12">
        <v>1</v>
      </c>
      <c r="F952" s="12">
        <v>0</v>
      </c>
      <c r="G952" s="13">
        <v>1.5</v>
      </c>
      <c r="H952" s="14">
        <v>0.75</v>
      </c>
      <c r="I952" s="12">
        <v>1443</v>
      </c>
      <c r="J952" s="12">
        <v>2500</v>
      </c>
      <c r="K952" s="23">
        <v>1250</v>
      </c>
      <c r="L952" s="12" t="s">
        <v>38</v>
      </c>
      <c r="N952" s="12">
        <v>75</v>
      </c>
      <c r="P952" s="12">
        <v>150</v>
      </c>
      <c r="Q952" s="12">
        <v>2886</v>
      </c>
    </row>
    <row r="953" spans="1:17" x14ac:dyDescent="0.3">
      <c r="A953" s="12" t="s">
        <v>93</v>
      </c>
      <c r="B953" s="12" t="s">
        <v>2</v>
      </c>
      <c r="C953" s="12">
        <v>2</v>
      </c>
      <c r="D953" s="12">
        <v>0</v>
      </c>
      <c r="E953" s="12">
        <v>1</v>
      </c>
      <c r="F953" s="12">
        <v>1</v>
      </c>
      <c r="G953" s="13">
        <v>0.5</v>
      </c>
      <c r="H953" s="14">
        <v>0.25</v>
      </c>
      <c r="I953" s="12">
        <v>1144</v>
      </c>
      <c r="J953" s="12">
        <v>2674</v>
      </c>
      <c r="K953" s="23">
        <v>1337</v>
      </c>
      <c r="L953" s="12" t="s">
        <v>38</v>
      </c>
      <c r="N953" s="12">
        <v>25</v>
      </c>
      <c r="P953" s="12">
        <v>50</v>
      </c>
      <c r="Q953" s="12">
        <v>2288</v>
      </c>
    </row>
    <row r="954" spans="1:17" x14ac:dyDescent="0.3">
      <c r="A954" s="12" t="s">
        <v>98</v>
      </c>
      <c r="B954" s="12" t="s">
        <v>3</v>
      </c>
      <c r="C954" s="12">
        <v>2</v>
      </c>
      <c r="D954" s="12">
        <v>0</v>
      </c>
      <c r="E954" s="12">
        <v>0</v>
      </c>
      <c r="F954" s="12">
        <v>2</v>
      </c>
      <c r="G954" s="13">
        <v>0</v>
      </c>
      <c r="H954" s="14">
        <v>0</v>
      </c>
      <c r="J954" s="12">
        <v>2945</v>
      </c>
      <c r="K954" s="23">
        <v>1473</v>
      </c>
      <c r="L954" s="12">
        <v>1222</v>
      </c>
      <c r="N954" s="12">
        <v>0</v>
      </c>
      <c r="P954" s="12">
        <v>0</v>
      </c>
      <c r="Q954" s="12">
        <v>0</v>
      </c>
    </row>
    <row r="955" spans="1:17" x14ac:dyDescent="0.3">
      <c r="A955" s="12" t="s">
        <v>113</v>
      </c>
      <c r="B955" s="12" t="s">
        <v>2</v>
      </c>
      <c r="C955" s="12">
        <v>2</v>
      </c>
      <c r="D955" s="12">
        <v>0</v>
      </c>
      <c r="E955" s="12">
        <v>0</v>
      </c>
      <c r="F955" s="12">
        <v>2</v>
      </c>
      <c r="G955" s="13">
        <v>0</v>
      </c>
      <c r="H955" s="14">
        <v>0</v>
      </c>
      <c r="J955" s="12">
        <v>3500</v>
      </c>
      <c r="K955" s="23">
        <v>1750</v>
      </c>
      <c r="L955" s="12">
        <v>1216</v>
      </c>
      <c r="N955" s="12">
        <v>0</v>
      </c>
      <c r="P955" s="12">
        <v>0</v>
      </c>
      <c r="Q955" s="12">
        <v>0</v>
      </c>
    </row>
    <row r="956" spans="1:17" x14ac:dyDescent="0.3">
      <c r="A956" s="12" t="s">
        <v>117</v>
      </c>
      <c r="B956" s="12" t="s">
        <v>2</v>
      </c>
      <c r="C956" s="12">
        <v>1</v>
      </c>
      <c r="D956" s="12">
        <v>0</v>
      </c>
      <c r="E956" s="12">
        <v>1</v>
      </c>
      <c r="F956" s="12">
        <v>0</v>
      </c>
      <c r="G956" s="13">
        <v>0.5</v>
      </c>
      <c r="H956" s="14">
        <v>0.5</v>
      </c>
      <c r="I956" s="12">
        <v>1394</v>
      </c>
      <c r="J956" s="12">
        <v>1394</v>
      </c>
      <c r="K956" s="23">
        <v>1394</v>
      </c>
      <c r="L956" s="12">
        <v>1215</v>
      </c>
      <c r="N956" s="12">
        <v>50</v>
      </c>
      <c r="P956" s="12">
        <v>50</v>
      </c>
      <c r="Q956" s="12">
        <v>1394</v>
      </c>
    </row>
    <row r="957" spans="1:17" x14ac:dyDescent="0.3">
      <c r="C957" s="13">
        <v>21</v>
      </c>
      <c r="D957" s="13">
        <v>1</v>
      </c>
      <c r="E957" s="13">
        <v>4</v>
      </c>
      <c r="F957" s="13">
        <v>16</v>
      </c>
      <c r="G957" s="13">
        <v>3</v>
      </c>
      <c r="H957" s="24">
        <v>0.14000000000000001</v>
      </c>
      <c r="I957" s="26">
        <v>1134</v>
      </c>
      <c r="J957" s="13">
        <v>30310</v>
      </c>
      <c r="K957" s="25">
        <v>1443</v>
      </c>
      <c r="P957" s="13">
        <v>300</v>
      </c>
      <c r="Q957" s="13">
        <v>8682</v>
      </c>
    </row>
    <row r="958" spans="1:17" x14ac:dyDescent="0.3">
      <c r="C958" s="13"/>
      <c r="D958" s="13"/>
      <c r="E958" s="13"/>
      <c r="F958" s="13"/>
      <c r="G958" s="13"/>
      <c r="H958" s="24"/>
      <c r="I958" s="26"/>
      <c r="J958" s="13"/>
      <c r="K958" s="25"/>
    </row>
    <row r="959" spans="1:17" x14ac:dyDescent="0.3">
      <c r="A959" s="22" t="s">
        <v>62</v>
      </c>
      <c r="C959" s="13"/>
      <c r="D959" s="13"/>
      <c r="E959" s="13"/>
      <c r="F959" s="13"/>
      <c r="G959" s="13"/>
      <c r="H959" s="24"/>
      <c r="I959" s="26"/>
      <c r="J959" s="13"/>
      <c r="K959" s="25"/>
    </row>
    <row r="960" spans="1:17" x14ac:dyDescent="0.3">
      <c r="C960" s="12" t="s">
        <v>75</v>
      </c>
      <c r="D960" s="12" t="s">
        <v>76</v>
      </c>
      <c r="E960" s="12" t="s">
        <v>77</v>
      </c>
      <c r="F960" s="12" t="s">
        <v>75</v>
      </c>
      <c r="G960" s="12" t="s">
        <v>0</v>
      </c>
      <c r="H960" s="12" t="s">
        <v>5</v>
      </c>
      <c r="I960" s="12" t="s">
        <v>79</v>
      </c>
      <c r="J960" s="12" t="s">
        <v>14</v>
      </c>
      <c r="K960" s="12" t="s">
        <v>1</v>
      </c>
      <c r="L960" s="12" t="s">
        <v>78</v>
      </c>
      <c r="N960" s="12" t="s">
        <v>178</v>
      </c>
      <c r="P960" s="12" t="s">
        <v>185</v>
      </c>
      <c r="Q960" s="12" t="s">
        <v>186</v>
      </c>
    </row>
    <row r="961" spans="1:17" x14ac:dyDescent="0.3">
      <c r="A961" s="12" t="s">
        <v>6</v>
      </c>
      <c r="B961" s="12" t="s">
        <v>2</v>
      </c>
      <c r="C961" s="12">
        <v>1</v>
      </c>
      <c r="D961" s="12">
        <v>1</v>
      </c>
      <c r="E961" s="12">
        <v>0</v>
      </c>
      <c r="F961" s="12">
        <v>0</v>
      </c>
      <c r="G961" s="13">
        <v>1</v>
      </c>
      <c r="H961" s="14">
        <v>1</v>
      </c>
      <c r="I961" s="12">
        <v>2050</v>
      </c>
      <c r="J961" s="12">
        <v>1250</v>
      </c>
      <c r="K961" s="23">
        <v>1250</v>
      </c>
      <c r="L961" s="12" t="s">
        <v>38</v>
      </c>
      <c r="N961" s="12">
        <v>100</v>
      </c>
      <c r="P961" s="12">
        <v>100</v>
      </c>
      <c r="Q961" s="12">
        <v>2050</v>
      </c>
    </row>
    <row r="962" spans="1:17" x14ac:dyDescent="0.3">
      <c r="A962" s="12" t="s">
        <v>7</v>
      </c>
      <c r="B962" s="12" t="s">
        <v>2</v>
      </c>
      <c r="C962" s="12">
        <v>8</v>
      </c>
      <c r="D962" s="12">
        <v>4</v>
      </c>
      <c r="E962" s="12">
        <v>2</v>
      </c>
      <c r="F962" s="12">
        <v>2</v>
      </c>
      <c r="G962" s="13">
        <v>5</v>
      </c>
      <c r="H962" s="14">
        <v>0.63</v>
      </c>
      <c r="I962" s="12">
        <v>1422</v>
      </c>
      <c r="J962" s="12">
        <v>10612</v>
      </c>
      <c r="K962" s="23">
        <v>1327</v>
      </c>
      <c r="L962" s="12" t="s">
        <v>38</v>
      </c>
      <c r="N962" s="12">
        <v>63</v>
      </c>
      <c r="P962" s="12">
        <v>504</v>
      </c>
      <c r="Q962" s="12">
        <v>11376</v>
      </c>
    </row>
    <row r="963" spans="1:17" x14ac:dyDescent="0.3">
      <c r="A963" s="12" t="s">
        <v>8</v>
      </c>
      <c r="B963" s="12" t="s">
        <v>3</v>
      </c>
      <c r="C963" s="12">
        <v>10</v>
      </c>
      <c r="D963" s="12">
        <v>5</v>
      </c>
      <c r="E963" s="12">
        <v>1</v>
      </c>
      <c r="F963" s="12">
        <v>4</v>
      </c>
      <c r="G963" s="13">
        <v>5.5</v>
      </c>
      <c r="H963" s="14">
        <v>0.55000000000000004</v>
      </c>
      <c r="I963" s="12">
        <v>1518</v>
      </c>
      <c r="J963" s="12">
        <v>14815</v>
      </c>
      <c r="K963" s="23">
        <v>1482</v>
      </c>
      <c r="L963" s="12">
        <v>1372</v>
      </c>
      <c r="N963" s="12">
        <v>55</v>
      </c>
      <c r="P963" s="12">
        <v>550</v>
      </c>
      <c r="Q963" s="12">
        <v>15180</v>
      </c>
    </row>
    <row r="964" spans="1:17" x14ac:dyDescent="0.3">
      <c r="A964" s="12" t="s">
        <v>9</v>
      </c>
      <c r="B964" s="12" t="s">
        <v>4</v>
      </c>
      <c r="C964" s="12">
        <v>3</v>
      </c>
      <c r="D964" s="12">
        <v>1</v>
      </c>
      <c r="E964" s="12">
        <v>1</v>
      </c>
      <c r="F964" s="12">
        <v>1</v>
      </c>
      <c r="G964" s="13">
        <v>1.5</v>
      </c>
      <c r="H964" s="14">
        <v>0.5</v>
      </c>
      <c r="I964" s="12">
        <v>1250</v>
      </c>
      <c r="J964" s="12">
        <v>3750</v>
      </c>
      <c r="K964" s="23">
        <v>1250</v>
      </c>
      <c r="L964" s="12">
        <v>1437</v>
      </c>
      <c r="N964" s="12">
        <v>50</v>
      </c>
      <c r="P964" s="12">
        <v>150</v>
      </c>
      <c r="Q964" s="12">
        <v>3750</v>
      </c>
    </row>
    <row r="965" spans="1:17" ht="15" customHeight="1" x14ac:dyDescent="0.3">
      <c r="B965" s="12" t="s">
        <v>3</v>
      </c>
      <c r="C965" s="12">
        <v>9</v>
      </c>
      <c r="D965" s="12">
        <v>3</v>
      </c>
      <c r="E965" s="12">
        <v>5</v>
      </c>
      <c r="F965" s="12">
        <v>1</v>
      </c>
      <c r="G965" s="13">
        <v>5.5</v>
      </c>
      <c r="H965" s="14">
        <v>0.61</v>
      </c>
      <c r="I965" s="12">
        <v>1513</v>
      </c>
      <c r="J965" s="12">
        <v>12895</v>
      </c>
      <c r="K965" s="23">
        <v>1433</v>
      </c>
      <c r="N965" s="12">
        <v>61</v>
      </c>
      <c r="P965" s="12">
        <v>549</v>
      </c>
      <c r="Q965" s="12">
        <v>13617</v>
      </c>
    </row>
    <row r="966" spans="1:17" x14ac:dyDescent="0.3">
      <c r="A966" s="12" t="s">
        <v>10</v>
      </c>
      <c r="B966" s="12" t="s">
        <v>2</v>
      </c>
      <c r="C966" s="12">
        <v>9</v>
      </c>
      <c r="D966" s="12">
        <v>5</v>
      </c>
      <c r="E966" s="12">
        <v>2</v>
      </c>
      <c r="F966" s="12">
        <v>2</v>
      </c>
      <c r="G966" s="13">
        <v>6</v>
      </c>
      <c r="H966" s="14">
        <v>0.67</v>
      </c>
      <c r="I966" s="12">
        <v>1681</v>
      </c>
      <c r="J966" s="12">
        <v>14000</v>
      </c>
      <c r="K966" s="23">
        <v>1556</v>
      </c>
      <c r="L966" s="12">
        <v>1566</v>
      </c>
      <c r="N966" s="12">
        <v>67</v>
      </c>
      <c r="P966" s="12">
        <v>603</v>
      </c>
      <c r="Q966" s="12">
        <v>15129</v>
      </c>
    </row>
    <row r="967" spans="1:17" x14ac:dyDescent="0.3">
      <c r="B967" s="12" t="s">
        <v>3</v>
      </c>
      <c r="C967" s="12">
        <v>10</v>
      </c>
      <c r="D967" s="12">
        <v>2</v>
      </c>
      <c r="E967" s="12">
        <v>3</v>
      </c>
      <c r="F967" s="12">
        <v>5</v>
      </c>
      <c r="G967" s="13">
        <v>3.5</v>
      </c>
      <c r="H967" s="14">
        <v>0.35</v>
      </c>
      <c r="I967" s="12">
        <v>1603</v>
      </c>
      <c r="J967" s="12">
        <v>17127</v>
      </c>
      <c r="K967" s="23">
        <v>1713</v>
      </c>
      <c r="N967" s="12">
        <v>35</v>
      </c>
      <c r="P967" s="12">
        <v>350</v>
      </c>
      <c r="Q967" s="12">
        <v>16030</v>
      </c>
    </row>
    <row r="968" spans="1:17" x14ac:dyDescent="0.3">
      <c r="A968" s="12" t="s">
        <v>11</v>
      </c>
      <c r="B968" s="12" t="s">
        <v>4</v>
      </c>
      <c r="C968" s="12">
        <v>4</v>
      </c>
      <c r="D968" s="12">
        <v>1</v>
      </c>
      <c r="E968" s="12">
        <v>1</v>
      </c>
      <c r="F968" s="12">
        <v>2</v>
      </c>
      <c r="G968" s="13">
        <v>1.5</v>
      </c>
      <c r="H968" s="14">
        <v>0.38</v>
      </c>
      <c r="I968" s="12">
        <v>1844</v>
      </c>
      <c r="J968" s="12">
        <v>7724</v>
      </c>
      <c r="K968" s="23">
        <v>1931</v>
      </c>
      <c r="L968" s="12">
        <v>1711</v>
      </c>
      <c r="N968" s="12">
        <v>38</v>
      </c>
      <c r="P968" s="12">
        <v>152</v>
      </c>
      <c r="Q968" s="12">
        <v>7376</v>
      </c>
    </row>
    <row r="969" spans="1:17" x14ac:dyDescent="0.3">
      <c r="B969" s="12" t="s">
        <v>2</v>
      </c>
      <c r="C969" s="12">
        <v>10</v>
      </c>
      <c r="D969" s="12">
        <v>3</v>
      </c>
      <c r="E969" s="12">
        <v>1</v>
      </c>
      <c r="F969" s="12">
        <v>6</v>
      </c>
      <c r="G969" s="13">
        <v>3.5</v>
      </c>
      <c r="H969" s="14">
        <v>0.35</v>
      </c>
      <c r="I969" s="12">
        <v>1692</v>
      </c>
      <c r="J969" s="12">
        <v>18016</v>
      </c>
      <c r="K969" s="23">
        <v>1802</v>
      </c>
      <c r="N969" s="12">
        <v>35</v>
      </c>
      <c r="P969" s="12">
        <v>350</v>
      </c>
      <c r="Q969" s="12">
        <v>16920</v>
      </c>
    </row>
    <row r="970" spans="1:17" x14ac:dyDescent="0.3">
      <c r="A970" s="12" t="s">
        <v>12</v>
      </c>
      <c r="B970" s="12" t="s">
        <v>4</v>
      </c>
      <c r="C970" s="12">
        <v>6</v>
      </c>
      <c r="D970" s="12">
        <v>1</v>
      </c>
      <c r="E970" s="12">
        <v>2</v>
      </c>
      <c r="F970" s="12">
        <v>3</v>
      </c>
      <c r="G970" s="13">
        <v>2</v>
      </c>
      <c r="H970" s="14">
        <v>0.33</v>
      </c>
      <c r="I970" s="12">
        <v>1799</v>
      </c>
      <c r="J970" s="12">
        <v>11543</v>
      </c>
      <c r="K970" s="23">
        <v>1924</v>
      </c>
      <c r="L970" s="12">
        <v>1721</v>
      </c>
      <c r="N970" s="12">
        <v>33</v>
      </c>
      <c r="P970" s="12">
        <v>198</v>
      </c>
      <c r="Q970" s="12">
        <v>10794</v>
      </c>
    </row>
    <row r="971" spans="1:17" x14ac:dyDescent="0.3">
      <c r="B971" s="12" t="s">
        <v>2</v>
      </c>
      <c r="C971" s="12">
        <v>10</v>
      </c>
      <c r="D971" s="12">
        <v>1</v>
      </c>
      <c r="E971" s="12">
        <v>2</v>
      </c>
      <c r="F971" s="12">
        <v>7</v>
      </c>
      <c r="G971" s="13">
        <v>2</v>
      </c>
      <c r="H971" s="14">
        <v>0.2</v>
      </c>
      <c r="I971" s="12">
        <v>1621</v>
      </c>
      <c r="J971" s="12">
        <v>18607</v>
      </c>
      <c r="K971" s="23">
        <v>1861</v>
      </c>
      <c r="N971" s="12">
        <v>20</v>
      </c>
      <c r="P971" s="12">
        <v>200</v>
      </c>
      <c r="Q971" s="12">
        <v>16210</v>
      </c>
    </row>
    <row r="972" spans="1:17" x14ac:dyDescent="0.3">
      <c r="A972" s="12" t="s">
        <v>13</v>
      </c>
      <c r="B972" s="12" t="s">
        <v>4</v>
      </c>
      <c r="C972" s="12">
        <v>3</v>
      </c>
      <c r="D972" s="12">
        <v>0</v>
      </c>
      <c r="E972" s="12">
        <v>3</v>
      </c>
      <c r="F972" s="12">
        <v>0</v>
      </c>
      <c r="G972" s="13">
        <v>1.5</v>
      </c>
      <c r="H972" s="14">
        <v>0.5</v>
      </c>
      <c r="I972" s="12">
        <v>1868</v>
      </c>
      <c r="J972" s="12">
        <v>5603</v>
      </c>
      <c r="K972" s="23">
        <v>1868</v>
      </c>
      <c r="L972" s="12">
        <v>1755</v>
      </c>
      <c r="N972" s="12">
        <v>50</v>
      </c>
      <c r="P972" s="12">
        <v>150</v>
      </c>
      <c r="Q972" s="12">
        <v>5604</v>
      </c>
    </row>
    <row r="973" spans="1:17" x14ac:dyDescent="0.3">
      <c r="B973" s="12" t="s">
        <v>2</v>
      </c>
      <c r="C973" s="12">
        <v>11</v>
      </c>
      <c r="D973" s="12">
        <v>3</v>
      </c>
      <c r="E973" s="12">
        <v>5</v>
      </c>
      <c r="F973" s="12">
        <v>3</v>
      </c>
      <c r="G973" s="13">
        <v>5.5</v>
      </c>
      <c r="H973" s="14">
        <v>0.5</v>
      </c>
      <c r="I973" s="12">
        <v>1758</v>
      </c>
      <c r="J973" s="12">
        <v>19335</v>
      </c>
      <c r="K973" s="23">
        <v>1758</v>
      </c>
      <c r="N973" s="12">
        <v>50</v>
      </c>
      <c r="P973" s="12">
        <v>550</v>
      </c>
      <c r="Q973" s="12">
        <v>19338</v>
      </c>
    </row>
    <row r="974" spans="1:17" x14ac:dyDescent="0.3">
      <c r="A974" s="12" t="s">
        <v>81</v>
      </c>
      <c r="B974" s="12" t="s">
        <v>4</v>
      </c>
      <c r="C974" s="12">
        <v>7</v>
      </c>
      <c r="D974" s="12">
        <v>5</v>
      </c>
      <c r="E974" s="12">
        <v>0</v>
      </c>
      <c r="F974" s="12">
        <v>2</v>
      </c>
      <c r="G974" s="13">
        <v>5</v>
      </c>
      <c r="H974" s="14">
        <v>0.71</v>
      </c>
      <c r="I974" s="12">
        <v>1953</v>
      </c>
      <c r="J974" s="12">
        <v>12563</v>
      </c>
      <c r="K974" s="23">
        <v>1795</v>
      </c>
      <c r="L974" s="12">
        <v>1755</v>
      </c>
      <c r="N974" s="12">
        <v>71</v>
      </c>
      <c r="P974" s="12">
        <v>497</v>
      </c>
      <c r="Q974" s="12">
        <v>13671</v>
      </c>
    </row>
    <row r="975" spans="1:17" x14ac:dyDescent="0.3">
      <c r="B975" s="12" t="s">
        <v>2</v>
      </c>
      <c r="C975" s="12">
        <v>9</v>
      </c>
      <c r="D975" s="12">
        <v>4</v>
      </c>
      <c r="E975" s="12">
        <v>4</v>
      </c>
      <c r="F975" s="12">
        <v>1</v>
      </c>
      <c r="G975" s="13">
        <v>6</v>
      </c>
      <c r="H975" s="14">
        <v>0.67</v>
      </c>
      <c r="I975" s="12">
        <v>1929</v>
      </c>
      <c r="J975" s="12">
        <v>16240</v>
      </c>
      <c r="K975" s="23">
        <v>1804</v>
      </c>
      <c r="N975" s="12">
        <v>67</v>
      </c>
      <c r="P975" s="12">
        <v>603</v>
      </c>
      <c r="Q975" s="12">
        <v>17361</v>
      </c>
    </row>
    <row r="976" spans="1:17" x14ac:dyDescent="0.3">
      <c r="A976" s="12" t="s">
        <v>86</v>
      </c>
      <c r="B976" s="12" t="s">
        <v>4</v>
      </c>
      <c r="C976" s="12">
        <v>10</v>
      </c>
      <c r="D976" s="12">
        <v>1</v>
      </c>
      <c r="E976" s="12">
        <v>3</v>
      </c>
      <c r="F976" s="12">
        <v>6</v>
      </c>
      <c r="G976" s="13">
        <v>2.5</v>
      </c>
      <c r="H976" s="14">
        <v>0.25</v>
      </c>
      <c r="I976" s="12">
        <v>1665</v>
      </c>
      <c r="J976" s="12">
        <v>18578</v>
      </c>
      <c r="K976" s="23">
        <v>1858</v>
      </c>
      <c r="L976" s="12">
        <v>1816</v>
      </c>
      <c r="N976" s="12">
        <v>25</v>
      </c>
      <c r="P976" s="12">
        <v>250</v>
      </c>
      <c r="Q976" s="12">
        <v>16650</v>
      </c>
    </row>
    <row r="977" spans="1:17" x14ac:dyDescent="0.3">
      <c r="B977" s="12" t="s">
        <v>2</v>
      </c>
      <c r="C977" s="12">
        <v>9</v>
      </c>
      <c r="D977" s="12">
        <v>3</v>
      </c>
      <c r="E977" s="12">
        <v>4</v>
      </c>
      <c r="F977" s="12">
        <v>2</v>
      </c>
      <c r="G977" s="13">
        <v>5</v>
      </c>
      <c r="H977" s="14">
        <v>0.56000000000000005</v>
      </c>
      <c r="I977" s="12">
        <v>1817</v>
      </c>
      <c r="J977" s="12">
        <v>15967</v>
      </c>
      <c r="K977" s="23">
        <v>1774</v>
      </c>
      <c r="N977" s="12">
        <v>56</v>
      </c>
      <c r="P977" s="12">
        <v>504</v>
      </c>
      <c r="Q977" s="12">
        <v>16353</v>
      </c>
    </row>
    <row r="978" spans="1:17" x14ac:dyDescent="0.3">
      <c r="A978" s="12" t="s">
        <v>93</v>
      </c>
      <c r="B978" s="12" t="s">
        <v>4</v>
      </c>
      <c r="C978" s="12">
        <v>5</v>
      </c>
      <c r="D978" s="12">
        <v>4</v>
      </c>
      <c r="E978" s="12">
        <v>1</v>
      </c>
      <c r="F978" s="12">
        <v>0</v>
      </c>
      <c r="G978" s="13">
        <v>4.5</v>
      </c>
      <c r="H978" s="14">
        <v>0.9</v>
      </c>
      <c r="I978" s="12">
        <v>1882</v>
      </c>
      <c r="J978" s="12">
        <v>7579</v>
      </c>
      <c r="K978" s="23">
        <v>1516</v>
      </c>
      <c r="L978" s="12">
        <v>1799</v>
      </c>
      <c r="N978" s="12">
        <v>90</v>
      </c>
      <c r="P978" s="12">
        <v>450</v>
      </c>
      <c r="Q978" s="12">
        <v>9410</v>
      </c>
    </row>
    <row r="979" spans="1:17" x14ac:dyDescent="0.3">
      <c r="B979" s="12" t="s">
        <v>2</v>
      </c>
      <c r="C979" s="12">
        <v>6</v>
      </c>
      <c r="D979" s="12">
        <v>1</v>
      </c>
      <c r="E979" s="12">
        <v>4</v>
      </c>
      <c r="F979" s="12">
        <v>1</v>
      </c>
      <c r="G979" s="13">
        <v>3</v>
      </c>
      <c r="H979" s="14">
        <v>0.5</v>
      </c>
      <c r="I979" s="12">
        <v>1908</v>
      </c>
      <c r="J979" s="12">
        <v>11449</v>
      </c>
      <c r="K979" s="23">
        <v>1908</v>
      </c>
      <c r="N979" s="12">
        <v>50</v>
      </c>
      <c r="P979" s="12">
        <v>300</v>
      </c>
      <c r="Q979" s="12">
        <v>11448</v>
      </c>
    </row>
    <row r="980" spans="1:17" x14ac:dyDescent="0.3">
      <c r="A980" s="12" t="s">
        <v>98</v>
      </c>
      <c r="B980" s="12" t="s">
        <v>4</v>
      </c>
      <c r="C980" s="12">
        <v>9</v>
      </c>
      <c r="D980" s="12">
        <v>4</v>
      </c>
      <c r="E980" s="12">
        <v>2</v>
      </c>
      <c r="F980" s="12">
        <v>3</v>
      </c>
      <c r="G980" s="13">
        <v>5</v>
      </c>
      <c r="H980" s="14">
        <v>0.56000000000000005</v>
      </c>
      <c r="I980" s="12">
        <v>1788</v>
      </c>
      <c r="J980" s="12">
        <v>15702</v>
      </c>
      <c r="K980" s="23">
        <v>1745</v>
      </c>
      <c r="L980" s="12">
        <v>1824</v>
      </c>
      <c r="N980" s="12">
        <v>56</v>
      </c>
      <c r="P980" s="12">
        <v>504</v>
      </c>
      <c r="Q980" s="12">
        <v>16092</v>
      </c>
    </row>
    <row r="981" spans="1:17" x14ac:dyDescent="0.3">
      <c r="B981" s="12" t="s">
        <v>2</v>
      </c>
      <c r="C981" s="12">
        <v>9</v>
      </c>
      <c r="D981" s="12">
        <v>4</v>
      </c>
      <c r="E981" s="12">
        <v>1</v>
      </c>
      <c r="F981" s="12">
        <v>4</v>
      </c>
      <c r="G981" s="13">
        <v>4.5</v>
      </c>
      <c r="H981" s="14">
        <v>0.5</v>
      </c>
      <c r="I981" s="12">
        <v>1876</v>
      </c>
      <c r="J981" s="12">
        <v>16886</v>
      </c>
      <c r="K981" s="23">
        <v>1876</v>
      </c>
      <c r="N981" s="12">
        <v>50</v>
      </c>
      <c r="P981" s="12">
        <v>450</v>
      </c>
      <c r="Q981" s="12">
        <v>16884</v>
      </c>
    </row>
    <row r="982" spans="1:17" x14ac:dyDescent="0.3">
      <c r="A982" s="12" t="s">
        <v>113</v>
      </c>
      <c r="B982" s="12" t="s">
        <v>4</v>
      </c>
      <c r="C982" s="12">
        <v>6</v>
      </c>
      <c r="D982" s="12">
        <v>2</v>
      </c>
      <c r="E982" s="12">
        <v>3</v>
      </c>
      <c r="F982" s="12">
        <v>1</v>
      </c>
      <c r="G982" s="13">
        <v>3.5</v>
      </c>
      <c r="H982" s="14">
        <v>0.57999999999999996</v>
      </c>
      <c r="I982" s="12">
        <v>1752</v>
      </c>
      <c r="J982" s="12">
        <v>10168</v>
      </c>
      <c r="K982" s="23">
        <v>1695</v>
      </c>
      <c r="L982" s="12">
        <v>1814</v>
      </c>
      <c r="N982" s="12">
        <v>58</v>
      </c>
      <c r="P982" s="12">
        <v>348</v>
      </c>
      <c r="Q982" s="12">
        <v>10512</v>
      </c>
    </row>
    <row r="983" spans="1:17" x14ac:dyDescent="0.3">
      <c r="B983" s="12" t="s">
        <v>2</v>
      </c>
      <c r="C983" s="12">
        <v>9</v>
      </c>
      <c r="D983" s="12">
        <v>1</v>
      </c>
      <c r="E983" s="12">
        <v>3</v>
      </c>
      <c r="F983" s="12">
        <v>5</v>
      </c>
      <c r="G983" s="13">
        <v>2.5</v>
      </c>
      <c r="H983" s="14">
        <v>0.28000000000000003</v>
      </c>
      <c r="I983" s="12">
        <v>1712</v>
      </c>
      <c r="J983" s="12">
        <v>16899</v>
      </c>
      <c r="K983" s="23">
        <v>1878</v>
      </c>
      <c r="N983" s="12">
        <v>28</v>
      </c>
      <c r="P983" s="12">
        <v>252</v>
      </c>
      <c r="Q983" s="12">
        <v>15408</v>
      </c>
    </row>
    <row r="984" spans="1:17" x14ac:dyDescent="0.3">
      <c r="A984" s="12" t="s">
        <v>117</v>
      </c>
      <c r="B984" s="12" t="s">
        <v>4</v>
      </c>
      <c r="C984" s="12">
        <v>8</v>
      </c>
      <c r="D984" s="12">
        <v>2</v>
      </c>
      <c r="E984" s="12">
        <v>4</v>
      </c>
      <c r="F984" s="12">
        <v>2</v>
      </c>
      <c r="G984" s="13">
        <v>4</v>
      </c>
      <c r="H984" s="14">
        <v>0.5</v>
      </c>
      <c r="I984" s="12">
        <v>1790</v>
      </c>
      <c r="J984" s="12">
        <v>14323</v>
      </c>
      <c r="K984" s="23">
        <v>1790</v>
      </c>
      <c r="L984" s="12">
        <v>1775</v>
      </c>
      <c r="N984" s="12">
        <v>50</v>
      </c>
      <c r="P984" s="12">
        <v>400</v>
      </c>
      <c r="Q984" s="12">
        <v>14320</v>
      </c>
    </row>
    <row r="985" spans="1:17" x14ac:dyDescent="0.3">
      <c r="B985" s="12" t="s">
        <v>2</v>
      </c>
      <c r="C985" s="12">
        <v>9</v>
      </c>
      <c r="D985" s="12">
        <v>2</v>
      </c>
      <c r="E985" s="12">
        <v>5</v>
      </c>
      <c r="F985" s="12">
        <v>2</v>
      </c>
      <c r="G985" s="13">
        <v>4.5</v>
      </c>
      <c r="H985" s="14">
        <v>0.5</v>
      </c>
      <c r="I985" s="12">
        <v>1917</v>
      </c>
      <c r="J985" s="12">
        <v>17253</v>
      </c>
      <c r="K985" s="23">
        <v>1917</v>
      </c>
      <c r="N985" s="12">
        <v>50</v>
      </c>
      <c r="P985" s="12">
        <v>450</v>
      </c>
      <c r="Q985" s="12">
        <v>17253</v>
      </c>
    </row>
    <row r="986" spans="1:17" x14ac:dyDescent="0.3">
      <c r="A986" s="12" t="s">
        <v>121</v>
      </c>
      <c r="B986" s="12" t="s">
        <v>4</v>
      </c>
      <c r="C986" s="12">
        <v>8</v>
      </c>
      <c r="D986" s="12">
        <v>5</v>
      </c>
      <c r="E986" s="12">
        <v>1</v>
      </c>
      <c r="F986" s="12">
        <v>2</v>
      </c>
      <c r="G986" s="13">
        <v>5.5</v>
      </c>
      <c r="H986" s="14">
        <v>0.69</v>
      </c>
      <c r="I986" s="12">
        <v>1877</v>
      </c>
      <c r="J986" s="12">
        <v>13887</v>
      </c>
      <c r="K986" s="23">
        <v>1736</v>
      </c>
      <c r="L986" s="12">
        <v>1804</v>
      </c>
      <c r="N986" s="12">
        <v>69</v>
      </c>
      <c r="P986" s="12">
        <v>552</v>
      </c>
      <c r="Q986" s="12">
        <v>15016</v>
      </c>
    </row>
    <row r="987" spans="1:17" x14ac:dyDescent="0.3">
      <c r="A987" s="12" t="s">
        <v>127</v>
      </c>
      <c r="B987" s="12" t="s">
        <v>4</v>
      </c>
      <c r="C987" s="12">
        <v>9</v>
      </c>
      <c r="D987" s="12">
        <v>3</v>
      </c>
      <c r="E987" s="12">
        <v>4</v>
      </c>
      <c r="F987" s="12">
        <v>2</v>
      </c>
      <c r="G987" s="13">
        <v>5</v>
      </c>
      <c r="H987" s="14">
        <v>0.56000000000000005</v>
      </c>
      <c r="I987" s="12">
        <v>1738</v>
      </c>
      <c r="J987" s="12">
        <v>15253</v>
      </c>
      <c r="K987" s="23">
        <v>1695</v>
      </c>
      <c r="L987" s="12">
        <v>1816</v>
      </c>
      <c r="N987" s="12">
        <v>56</v>
      </c>
      <c r="P987" s="12">
        <v>504</v>
      </c>
      <c r="Q987" s="12">
        <v>15642</v>
      </c>
    </row>
    <row r="988" spans="1:17" x14ac:dyDescent="0.3">
      <c r="A988" s="12" t="s">
        <v>135</v>
      </c>
      <c r="B988" s="12" t="s">
        <v>4</v>
      </c>
      <c r="C988" s="12">
        <v>6</v>
      </c>
      <c r="D988" s="12">
        <v>2</v>
      </c>
      <c r="E988" s="12">
        <v>3</v>
      </c>
      <c r="F988" s="12">
        <v>1</v>
      </c>
      <c r="G988" s="13">
        <v>3.5</v>
      </c>
      <c r="H988" s="14">
        <v>0.57999999999999996</v>
      </c>
      <c r="I988" s="12">
        <v>1746</v>
      </c>
      <c r="J988" s="12">
        <v>10131</v>
      </c>
      <c r="K988" s="23">
        <v>1689</v>
      </c>
      <c r="L988" s="12">
        <v>1798</v>
      </c>
      <c r="N988" s="12">
        <v>58</v>
      </c>
      <c r="P988" s="12">
        <v>348</v>
      </c>
      <c r="Q988" s="12">
        <v>10476</v>
      </c>
    </row>
    <row r="989" spans="1:17" x14ac:dyDescent="0.3">
      <c r="A989" s="12" t="s">
        <v>142</v>
      </c>
      <c r="B989" s="12" t="s">
        <v>4</v>
      </c>
      <c r="C989" s="12">
        <v>9</v>
      </c>
      <c r="D989" s="12">
        <v>2</v>
      </c>
      <c r="E989" s="12">
        <v>4</v>
      </c>
      <c r="F989" s="12">
        <v>3</v>
      </c>
      <c r="G989" s="13">
        <v>4</v>
      </c>
      <c r="H989" s="14">
        <v>0.44</v>
      </c>
      <c r="I989" s="12">
        <v>1742</v>
      </c>
      <c r="J989" s="12">
        <v>16068</v>
      </c>
      <c r="K989" s="23">
        <v>1785</v>
      </c>
      <c r="L989" s="12">
        <v>1791</v>
      </c>
      <c r="N989" s="12">
        <v>44</v>
      </c>
      <c r="P989" s="12">
        <v>396</v>
      </c>
      <c r="Q989" s="12">
        <v>15678</v>
      </c>
    </row>
    <row r="990" spans="1:17" x14ac:dyDescent="0.3">
      <c r="B990" s="12" t="s">
        <v>2</v>
      </c>
      <c r="C990" s="12">
        <v>1</v>
      </c>
      <c r="D990" s="12">
        <v>0</v>
      </c>
      <c r="E990" s="12">
        <v>1</v>
      </c>
      <c r="F990" s="12">
        <v>0</v>
      </c>
      <c r="G990" s="13">
        <v>0.5</v>
      </c>
      <c r="H990" s="14">
        <v>0.5</v>
      </c>
      <c r="I990" s="12">
        <v>1700</v>
      </c>
      <c r="J990" s="12">
        <v>1700</v>
      </c>
      <c r="K990" s="23">
        <v>1700</v>
      </c>
      <c r="N990" s="12">
        <v>50</v>
      </c>
      <c r="P990" s="12">
        <v>50</v>
      </c>
      <c r="Q990" s="12">
        <v>1700</v>
      </c>
    </row>
    <row r="991" spans="1:17" x14ac:dyDescent="0.3">
      <c r="A991" s="12" t="s">
        <v>149</v>
      </c>
      <c r="B991" s="12" t="s">
        <v>4</v>
      </c>
      <c r="C991" s="12">
        <v>6</v>
      </c>
      <c r="D991" s="12">
        <v>0</v>
      </c>
      <c r="E991" s="12">
        <v>4</v>
      </c>
      <c r="F991" s="12">
        <v>2</v>
      </c>
      <c r="G991" s="13">
        <v>2</v>
      </c>
      <c r="H991" s="14">
        <v>0.33</v>
      </c>
      <c r="I991" s="12">
        <v>1716</v>
      </c>
      <c r="J991" s="12">
        <v>11043</v>
      </c>
      <c r="K991" s="23">
        <v>1841</v>
      </c>
      <c r="L991" s="12">
        <v>1787</v>
      </c>
      <c r="N991" s="12">
        <v>33</v>
      </c>
      <c r="P991" s="12">
        <v>198</v>
      </c>
      <c r="Q991" s="12">
        <v>10296</v>
      </c>
    </row>
    <row r="992" spans="1:17" x14ac:dyDescent="0.3">
      <c r="A992" s="12" t="s">
        <v>160</v>
      </c>
      <c r="B992" s="12" t="s">
        <v>4</v>
      </c>
      <c r="C992" s="12">
        <v>6</v>
      </c>
      <c r="D992" s="12">
        <v>0</v>
      </c>
      <c r="E992" s="12">
        <v>2</v>
      </c>
      <c r="F992" s="12">
        <v>4</v>
      </c>
      <c r="G992" s="13">
        <v>1</v>
      </c>
      <c r="H992" s="14">
        <v>0.17</v>
      </c>
      <c r="I992" s="12">
        <v>1594</v>
      </c>
      <c r="J992" s="12">
        <v>11203</v>
      </c>
      <c r="K992" s="23">
        <v>1867</v>
      </c>
      <c r="L992" s="12">
        <v>1778</v>
      </c>
      <c r="N992" s="12">
        <v>17</v>
      </c>
      <c r="P992" s="12">
        <v>102</v>
      </c>
      <c r="Q992" s="12">
        <v>9564</v>
      </c>
    </row>
    <row r="993" spans="1:17" x14ac:dyDescent="0.3">
      <c r="B993" s="12" t="s">
        <v>2</v>
      </c>
      <c r="C993" s="12">
        <v>2</v>
      </c>
      <c r="D993" s="12">
        <v>0</v>
      </c>
      <c r="E993" s="12">
        <v>1</v>
      </c>
      <c r="F993" s="12">
        <v>1</v>
      </c>
      <c r="G993" s="13">
        <v>0.5</v>
      </c>
      <c r="H993" s="14">
        <v>0.25</v>
      </c>
      <c r="I993" s="12">
        <v>1784</v>
      </c>
      <c r="J993" s="12">
        <v>3953</v>
      </c>
      <c r="K993" s="23">
        <v>1977</v>
      </c>
      <c r="N993" s="12">
        <v>25</v>
      </c>
      <c r="P993" s="12">
        <v>50</v>
      </c>
      <c r="Q993" s="12">
        <v>3568</v>
      </c>
    </row>
    <row r="994" spans="1:17" x14ac:dyDescent="0.3">
      <c r="A994" s="12" t="s">
        <v>173</v>
      </c>
      <c r="B994" s="12" t="s">
        <v>4</v>
      </c>
      <c r="C994" s="12">
        <v>5</v>
      </c>
      <c r="D994" s="12">
        <v>0</v>
      </c>
      <c r="E994" s="12">
        <v>1</v>
      </c>
      <c r="F994" s="12">
        <v>4</v>
      </c>
      <c r="G994" s="13">
        <v>0.5</v>
      </c>
      <c r="H994" s="14">
        <v>0.1</v>
      </c>
      <c r="I994" s="12">
        <v>1520</v>
      </c>
      <c r="J994" s="12">
        <v>9432</v>
      </c>
      <c r="K994" s="23">
        <v>1886</v>
      </c>
      <c r="L994" s="12">
        <v>1761</v>
      </c>
      <c r="N994" s="12">
        <v>10</v>
      </c>
      <c r="P994" s="12">
        <v>50</v>
      </c>
      <c r="Q994" s="12">
        <v>7600</v>
      </c>
    </row>
    <row r="995" spans="1:17" x14ac:dyDescent="0.3">
      <c r="B995" s="12" t="s">
        <v>2</v>
      </c>
      <c r="C995" s="12">
        <v>2</v>
      </c>
      <c r="D995" s="12">
        <v>0</v>
      </c>
      <c r="E995" s="12">
        <v>1</v>
      </c>
      <c r="F995" s="12">
        <v>1</v>
      </c>
      <c r="G995" s="13">
        <v>0.5</v>
      </c>
      <c r="H995" s="14">
        <v>0.25</v>
      </c>
      <c r="I995" s="12">
        <v>1605</v>
      </c>
      <c r="J995" s="12">
        <v>3596</v>
      </c>
      <c r="K995" s="23">
        <v>1798</v>
      </c>
      <c r="N995" s="12">
        <v>25</v>
      </c>
      <c r="P995" s="12">
        <v>50</v>
      </c>
      <c r="Q995" s="12">
        <v>3210</v>
      </c>
    </row>
    <row r="996" spans="1:17" x14ac:dyDescent="0.3">
      <c r="A996" s="12" t="s">
        <v>179</v>
      </c>
      <c r="B996" s="12" t="s">
        <v>4</v>
      </c>
      <c r="C996" s="12">
        <v>2</v>
      </c>
      <c r="D996" s="12">
        <v>0</v>
      </c>
      <c r="E996" s="12">
        <v>2</v>
      </c>
      <c r="F996" s="12">
        <v>0</v>
      </c>
      <c r="G996" s="13">
        <v>1</v>
      </c>
      <c r="H996" s="14">
        <v>0.5</v>
      </c>
      <c r="I996" s="12">
        <v>1650</v>
      </c>
      <c r="J996" s="12">
        <v>3299</v>
      </c>
      <c r="K996" s="23">
        <v>1650</v>
      </c>
      <c r="L996" s="12">
        <v>1738</v>
      </c>
      <c r="N996" s="12">
        <v>50</v>
      </c>
      <c r="P996" s="12">
        <v>100</v>
      </c>
      <c r="Q996" s="12">
        <v>3300</v>
      </c>
    </row>
    <row r="997" spans="1:17" x14ac:dyDescent="0.3">
      <c r="B997" s="12" t="s">
        <v>2</v>
      </c>
      <c r="C997" s="12">
        <v>7</v>
      </c>
      <c r="D997" s="12">
        <v>3</v>
      </c>
      <c r="E997" s="12">
        <v>1</v>
      </c>
      <c r="F997" s="12">
        <v>3</v>
      </c>
      <c r="G997" s="13">
        <v>3.5</v>
      </c>
      <c r="H997" s="14">
        <v>0.5</v>
      </c>
      <c r="I997" s="12">
        <v>1852</v>
      </c>
      <c r="J997" s="12">
        <v>12963</v>
      </c>
      <c r="K997" s="23">
        <v>1852</v>
      </c>
      <c r="N997" s="12">
        <v>50</v>
      </c>
      <c r="P997" s="12">
        <v>350</v>
      </c>
      <c r="Q997" s="12">
        <v>12964</v>
      </c>
    </row>
    <row r="998" spans="1:17" x14ac:dyDescent="0.3">
      <c r="C998" s="13">
        <v>253</v>
      </c>
      <c r="D998" s="13">
        <v>78</v>
      </c>
      <c r="E998" s="13">
        <v>87</v>
      </c>
      <c r="F998" s="13">
        <v>88</v>
      </c>
      <c r="G998" s="13">
        <v>121.5</v>
      </c>
      <c r="H998" s="24">
        <v>0.48</v>
      </c>
      <c r="I998" s="28">
        <v>1731</v>
      </c>
      <c r="J998" s="13">
        <v>441412</v>
      </c>
      <c r="K998" s="25">
        <v>1745</v>
      </c>
      <c r="P998" s="13">
        <v>12164</v>
      </c>
      <c r="Q998" s="13">
        <v>437750</v>
      </c>
    </row>
    <row r="999" spans="1:17" x14ac:dyDescent="0.3">
      <c r="C999" s="13"/>
      <c r="D999" s="13"/>
      <c r="E999" s="13"/>
      <c r="F999" s="13"/>
      <c r="G999" s="13"/>
      <c r="H999" s="24"/>
      <c r="J999" s="13"/>
      <c r="K999" s="25"/>
    </row>
    <row r="1000" spans="1:17" x14ac:dyDescent="0.3">
      <c r="A1000" s="22" t="s">
        <v>92</v>
      </c>
    </row>
    <row r="1001" spans="1:17" x14ac:dyDescent="0.3">
      <c r="C1001" s="12" t="s">
        <v>75</v>
      </c>
      <c r="D1001" s="12" t="s">
        <v>76</v>
      </c>
      <c r="E1001" s="12" t="s">
        <v>77</v>
      </c>
      <c r="F1001" s="12" t="s">
        <v>75</v>
      </c>
      <c r="G1001" s="12" t="s">
        <v>0</v>
      </c>
      <c r="H1001" s="12" t="s">
        <v>5</v>
      </c>
      <c r="I1001" s="12" t="s">
        <v>79</v>
      </c>
      <c r="J1001" s="12" t="s">
        <v>14</v>
      </c>
      <c r="K1001" s="12" t="s">
        <v>1</v>
      </c>
      <c r="L1001" s="12" t="s">
        <v>78</v>
      </c>
      <c r="N1001" s="12" t="s">
        <v>178</v>
      </c>
      <c r="P1001" s="12" t="s">
        <v>185</v>
      </c>
      <c r="Q1001" s="12" t="s">
        <v>186</v>
      </c>
    </row>
    <row r="1002" spans="1:17" x14ac:dyDescent="0.3">
      <c r="A1002" s="12" t="s">
        <v>86</v>
      </c>
      <c r="B1002" s="12" t="s">
        <v>3</v>
      </c>
      <c r="C1002" s="12">
        <v>1</v>
      </c>
      <c r="D1002" s="12">
        <v>0</v>
      </c>
      <c r="E1002" s="12">
        <v>0</v>
      </c>
      <c r="F1002" s="12">
        <v>1</v>
      </c>
      <c r="G1002" s="13">
        <v>0</v>
      </c>
      <c r="H1002" s="14">
        <v>0</v>
      </c>
      <c r="J1002" s="12">
        <v>1552</v>
      </c>
      <c r="K1002" s="23">
        <v>1552</v>
      </c>
      <c r="L1002" s="12" t="s">
        <v>38</v>
      </c>
      <c r="N1002" s="12">
        <v>0</v>
      </c>
      <c r="P1002" s="12">
        <v>0</v>
      </c>
      <c r="Q1002" s="12">
        <v>0</v>
      </c>
    </row>
    <row r="1003" spans="1:17" x14ac:dyDescent="0.3">
      <c r="C1003" s="13">
        <v>1</v>
      </c>
      <c r="D1003" s="13">
        <v>0</v>
      </c>
      <c r="E1003" s="13">
        <v>0</v>
      </c>
      <c r="F1003" s="13">
        <v>1</v>
      </c>
      <c r="G1003" s="13">
        <v>0</v>
      </c>
      <c r="H1003" s="24">
        <v>0</v>
      </c>
      <c r="I1003" s="26"/>
      <c r="J1003" s="13">
        <v>1552</v>
      </c>
      <c r="K1003" s="25">
        <v>1552</v>
      </c>
      <c r="P1003" s="13">
        <v>0</v>
      </c>
      <c r="Q1003" s="13">
        <v>0</v>
      </c>
    </row>
    <row r="1004" spans="1:17" x14ac:dyDescent="0.3">
      <c r="C1004" s="13"/>
      <c r="D1004" s="13"/>
      <c r="E1004" s="13"/>
      <c r="F1004" s="13"/>
      <c r="G1004" s="13"/>
      <c r="H1004" s="24"/>
      <c r="J1004" s="13"/>
      <c r="K1004" s="25"/>
    </row>
    <row r="1005" spans="1:17" x14ac:dyDescent="0.3">
      <c r="A1005" s="22" t="s">
        <v>63</v>
      </c>
      <c r="C1005" s="13"/>
      <c r="D1005" s="13"/>
      <c r="E1005" s="13"/>
      <c r="F1005" s="13"/>
      <c r="G1005" s="13"/>
      <c r="H1005" s="24"/>
      <c r="I1005" s="26"/>
      <c r="J1005" s="13"/>
      <c r="K1005" s="25"/>
    </row>
    <row r="1006" spans="1:17" x14ac:dyDescent="0.3">
      <c r="C1006" s="12" t="s">
        <v>75</v>
      </c>
      <c r="D1006" s="12" t="s">
        <v>76</v>
      </c>
      <c r="E1006" s="12" t="s">
        <v>77</v>
      </c>
      <c r="F1006" s="12" t="s">
        <v>75</v>
      </c>
      <c r="G1006" s="12" t="s">
        <v>0</v>
      </c>
      <c r="H1006" s="12" t="s">
        <v>5</v>
      </c>
      <c r="I1006" s="12" t="s">
        <v>79</v>
      </c>
      <c r="J1006" s="12" t="s">
        <v>14</v>
      </c>
      <c r="K1006" s="12" t="s">
        <v>1</v>
      </c>
      <c r="L1006" s="12" t="s">
        <v>78</v>
      </c>
      <c r="N1006" s="12" t="s">
        <v>178</v>
      </c>
      <c r="P1006" s="12" t="s">
        <v>185</v>
      </c>
      <c r="Q1006" s="12" t="s">
        <v>186</v>
      </c>
    </row>
    <row r="1007" spans="1:17" x14ac:dyDescent="0.3">
      <c r="A1007" s="12" t="s">
        <v>106</v>
      </c>
      <c r="B1007" s="12" t="s">
        <v>4</v>
      </c>
      <c r="C1007" s="12">
        <v>9</v>
      </c>
      <c r="D1007" s="12">
        <v>4</v>
      </c>
      <c r="E1007" s="12">
        <v>3</v>
      </c>
      <c r="F1007" s="12">
        <v>2</v>
      </c>
      <c r="G1007" s="13">
        <v>5.5</v>
      </c>
      <c r="H1007" s="14">
        <v>0.61</v>
      </c>
      <c r="I1007" s="12">
        <v>1721</v>
      </c>
      <c r="J1007" s="12">
        <v>14769</v>
      </c>
      <c r="K1007" s="23">
        <v>1641</v>
      </c>
      <c r="L1007" s="12">
        <v>1738</v>
      </c>
      <c r="N1007" s="12">
        <v>61</v>
      </c>
      <c r="P1007" s="12">
        <v>549</v>
      </c>
      <c r="Q1007" s="12">
        <v>15489</v>
      </c>
    </row>
    <row r="1008" spans="1:17" x14ac:dyDescent="0.3">
      <c r="A1008" s="12" t="s">
        <v>6</v>
      </c>
      <c r="B1008" s="12" t="s">
        <v>4</v>
      </c>
      <c r="C1008" s="12">
        <v>11</v>
      </c>
      <c r="D1008" s="12">
        <v>2</v>
      </c>
      <c r="E1008" s="12">
        <v>1</v>
      </c>
      <c r="F1008" s="12">
        <v>8</v>
      </c>
      <c r="G1008" s="13">
        <v>2.5</v>
      </c>
      <c r="H1008" s="14">
        <v>0.23</v>
      </c>
      <c r="I1008" s="12">
        <v>1611</v>
      </c>
      <c r="J1008" s="12">
        <v>20044</v>
      </c>
      <c r="K1008" s="23">
        <v>1822</v>
      </c>
      <c r="L1008" s="12">
        <v>1831</v>
      </c>
      <c r="N1008" s="12">
        <v>23</v>
      </c>
      <c r="P1008" s="12">
        <v>253</v>
      </c>
      <c r="Q1008" s="12">
        <v>17721</v>
      </c>
    </row>
    <row r="1009" spans="1:17" x14ac:dyDescent="0.3">
      <c r="A1009" s="12" t="s">
        <v>7</v>
      </c>
      <c r="B1009" s="12" t="s">
        <v>4</v>
      </c>
      <c r="C1009" s="12">
        <v>10</v>
      </c>
      <c r="D1009" s="12">
        <v>3</v>
      </c>
      <c r="E1009" s="12">
        <v>2</v>
      </c>
      <c r="F1009" s="12">
        <v>5</v>
      </c>
      <c r="G1009" s="13">
        <v>4</v>
      </c>
      <c r="H1009" s="14">
        <v>0.4</v>
      </c>
      <c r="I1009" s="12">
        <v>1757</v>
      </c>
      <c r="J1009" s="12">
        <v>18289</v>
      </c>
      <c r="K1009" s="23">
        <v>1829</v>
      </c>
      <c r="L1009" s="12">
        <v>1764</v>
      </c>
      <c r="N1009" s="12">
        <v>40</v>
      </c>
      <c r="P1009" s="12">
        <v>400</v>
      </c>
      <c r="Q1009" s="12">
        <v>17570</v>
      </c>
    </row>
    <row r="1010" spans="1:17" x14ac:dyDescent="0.3">
      <c r="A1010" s="12" t="s">
        <v>8</v>
      </c>
      <c r="B1010" s="12" t="s">
        <v>4</v>
      </c>
      <c r="C1010" s="12">
        <v>9</v>
      </c>
      <c r="D1010" s="12">
        <v>5</v>
      </c>
      <c r="E1010" s="12">
        <v>2</v>
      </c>
      <c r="F1010" s="12">
        <v>2</v>
      </c>
      <c r="G1010" s="13">
        <v>6</v>
      </c>
      <c r="H1010" s="14">
        <v>0.67</v>
      </c>
      <c r="I1010" s="12">
        <v>1794</v>
      </c>
      <c r="J1010" s="12">
        <v>15025</v>
      </c>
      <c r="K1010" s="23">
        <v>1669</v>
      </c>
      <c r="L1010" s="12">
        <v>1757</v>
      </c>
      <c r="N1010" s="12">
        <v>67</v>
      </c>
      <c r="P1010" s="12">
        <v>603</v>
      </c>
      <c r="Q1010" s="12">
        <v>16146</v>
      </c>
    </row>
    <row r="1011" spans="1:17" x14ac:dyDescent="0.3">
      <c r="A1011" s="12" t="s">
        <v>9</v>
      </c>
      <c r="B1011" s="12" t="s">
        <v>4</v>
      </c>
      <c r="C1011" s="12">
        <v>8</v>
      </c>
      <c r="D1011" s="12">
        <v>6</v>
      </c>
      <c r="E1011" s="12">
        <v>1</v>
      </c>
      <c r="F1011" s="12">
        <v>1</v>
      </c>
      <c r="G1011" s="13">
        <v>6.5</v>
      </c>
      <c r="H1011" s="14">
        <v>0.81</v>
      </c>
      <c r="I1011" s="12">
        <v>1908</v>
      </c>
      <c r="J1011" s="12">
        <v>13255</v>
      </c>
      <c r="K1011" s="23">
        <v>1657</v>
      </c>
      <c r="L1011" s="12">
        <v>1751</v>
      </c>
      <c r="N1011" s="12">
        <v>81</v>
      </c>
      <c r="P1011" s="12">
        <v>648</v>
      </c>
      <c r="Q1011" s="12">
        <v>15264</v>
      </c>
    </row>
    <row r="1012" spans="1:17" x14ac:dyDescent="0.3">
      <c r="A1012" s="12" t="s">
        <v>10</v>
      </c>
      <c r="B1012" s="12" t="s">
        <v>4</v>
      </c>
      <c r="C1012" s="12">
        <v>8</v>
      </c>
      <c r="D1012" s="12">
        <v>2</v>
      </c>
      <c r="E1012" s="12">
        <v>2</v>
      </c>
      <c r="F1012" s="12">
        <v>4</v>
      </c>
      <c r="G1012" s="13">
        <v>3</v>
      </c>
      <c r="H1012" s="14">
        <v>0.38</v>
      </c>
      <c r="I1012" s="12">
        <v>1839</v>
      </c>
      <c r="J1012" s="12">
        <v>15411</v>
      </c>
      <c r="K1012" s="23">
        <v>1926</v>
      </c>
      <c r="L1012" s="12">
        <v>1772</v>
      </c>
      <c r="N1012" s="12">
        <v>38</v>
      </c>
      <c r="P1012" s="12">
        <v>304</v>
      </c>
      <c r="Q1012" s="12">
        <v>14712</v>
      </c>
    </row>
    <row r="1013" spans="1:17" x14ac:dyDescent="0.3">
      <c r="A1013" s="12" t="s">
        <v>11</v>
      </c>
      <c r="B1013" s="12" t="s">
        <v>4</v>
      </c>
      <c r="C1013" s="12">
        <v>8</v>
      </c>
      <c r="D1013" s="12">
        <v>0</v>
      </c>
      <c r="E1013" s="12">
        <v>3</v>
      </c>
      <c r="F1013" s="12">
        <v>5</v>
      </c>
      <c r="G1013" s="13">
        <v>1.5</v>
      </c>
      <c r="H1013" s="14">
        <v>0.19</v>
      </c>
      <c r="I1013" s="12">
        <v>1749</v>
      </c>
      <c r="J1013" s="12">
        <v>15998</v>
      </c>
      <c r="K1013" s="23">
        <v>2000</v>
      </c>
      <c r="L1013" s="12">
        <v>1756</v>
      </c>
      <c r="N1013" s="12">
        <v>19</v>
      </c>
      <c r="P1013" s="12">
        <v>152</v>
      </c>
      <c r="Q1013" s="12">
        <v>13992</v>
      </c>
    </row>
    <row r="1014" spans="1:17" x14ac:dyDescent="0.3">
      <c r="A1014" s="12" t="s">
        <v>12</v>
      </c>
      <c r="B1014" s="12" t="s">
        <v>4</v>
      </c>
      <c r="C1014" s="12">
        <v>8</v>
      </c>
      <c r="D1014" s="12">
        <v>2</v>
      </c>
      <c r="E1014" s="12">
        <v>0</v>
      </c>
      <c r="F1014" s="12">
        <v>6</v>
      </c>
      <c r="G1014" s="13">
        <v>2</v>
      </c>
      <c r="H1014" s="14">
        <v>0.25</v>
      </c>
      <c r="I1014" s="12">
        <v>1734</v>
      </c>
      <c r="J1014" s="12">
        <v>15414</v>
      </c>
      <c r="K1014" s="23">
        <v>1927</v>
      </c>
      <c r="L1014" s="12">
        <v>1851</v>
      </c>
      <c r="N1014" s="12">
        <v>25</v>
      </c>
      <c r="P1014" s="12">
        <v>200</v>
      </c>
      <c r="Q1014" s="12">
        <v>13872</v>
      </c>
    </row>
    <row r="1015" spans="1:17" x14ac:dyDescent="0.3">
      <c r="A1015" s="29"/>
      <c r="B1015" s="12" t="s">
        <v>74</v>
      </c>
      <c r="C1015" s="12">
        <v>7</v>
      </c>
      <c r="D1015" s="12">
        <v>3</v>
      </c>
      <c r="E1015" s="12">
        <v>1</v>
      </c>
      <c r="F1015" s="12">
        <v>3</v>
      </c>
      <c r="G1015" s="13">
        <v>3.5</v>
      </c>
      <c r="H1015" s="14">
        <v>0.5</v>
      </c>
      <c r="I1015" s="12">
        <v>1667</v>
      </c>
      <c r="J1015" s="12">
        <v>11668</v>
      </c>
      <c r="K1015" s="23">
        <v>1667</v>
      </c>
      <c r="L1015" s="29"/>
      <c r="N1015" s="12">
        <v>50</v>
      </c>
      <c r="P1015" s="12">
        <v>350</v>
      </c>
      <c r="Q1015" s="12">
        <v>11669</v>
      </c>
    </row>
    <row r="1016" spans="1:17" x14ac:dyDescent="0.3">
      <c r="A1016" s="12" t="s">
        <v>13</v>
      </c>
      <c r="B1016" s="12" t="s">
        <v>4</v>
      </c>
      <c r="C1016" s="12">
        <v>8</v>
      </c>
      <c r="D1016" s="12">
        <v>0</v>
      </c>
      <c r="E1016" s="12">
        <v>3</v>
      </c>
      <c r="F1016" s="12">
        <v>5</v>
      </c>
      <c r="G1016" s="13">
        <v>1.5</v>
      </c>
      <c r="H1016" s="14">
        <v>0.19</v>
      </c>
      <c r="I1016" s="12">
        <v>1604</v>
      </c>
      <c r="J1016" s="12">
        <v>14836</v>
      </c>
      <c r="K1016" s="23">
        <v>1855</v>
      </c>
      <c r="L1016" s="12">
        <v>1812</v>
      </c>
      <c r="N1016" s="12">
        <v>19</v>
      </c>
      <c r="P1016" s="12">
        <v>152</v>
      </c>
      <c r="Q1016" s="12">
        <v>12832</v>
      </c>
    </row>
    <row r="1017" spans="1:17" x14ac:dyDescent="0.3">
      <c r="A1017" s="29"/>
      <c r="B1017" s="12" t="s">
        <v>74</v>
      </c>
      <c r="C1017" s="12">
        <v>10</v>
      </c>
      <c r="D1017" s="12">
        <v>5</v>
      </c>
      <c r="E1017" s="12">
        <v>0</v>
      </c>
      <c r="F1017" s="12">
        <v>5</v>
      </c>
      <c r="G1017" s="13">
        <v>5</v>
      </c>
      <c r="H1017" s="14">
        <v>0.5</v>
      </c>
      <c r="I1017" s="12">
        <v>1802</v>
      </c>
      <c r="J1017" s="12">
        <v>18015</v>
      </c>
      <c r="K1017" s="23">
        <v>1802</v>
      </c>
      <c r="L1017" s="29"/>
      <c r="N1017" s="12">
        <v>50</v>
      </c>
      <c r="P1017" s="12">
        <v>500</v>
      </c>
      <c r="Q1017" s="12">
        <v>18020</v>
      </c>
    </row>
    <row r="1018" spans="1:17" x14ac:dyDescent="0.3">
      <c r="A1018" s="12" t="s">
        <v>81</v>
      </c>
      <c r="B1018" s="12" t="s">
        <v>4</v>
      </c>
      <c r="C1018" s="12">
        <v>8</v>
      </c>
      <c r="D1018" s="12">
        <v>2</v>
      </c>
      <c r="E1018" s="12">
        <v>2</v>
      </c>
      <c r="F1018" s="12">
        <v>4</v>
      </c>
      <c r="G1018" s="13">
        <v>3</v>
      </c>
      <c r="H1018" s="14">
        <v>0.38</v>
      </c>
      <c r="I1018" s="12">
        <v>1725</v>
      </c>
      <c r="J1018" s="12">
        <v>14495</v>
      </c>
      <c r="K1018" s="23">
        <v>1812</v>
      </c>
      <c r="L1018" s="12">
        <v>1800</v>
      </c>
      <c r="N1018" s="12">
        <v>38</v>
      </c>
      <c r="P1018" s="12">
        <v>304</v>
      </c>
      <c r="Q1018" s="12">
        <v>13800</v>
      </c>
    </row>
    <row r="1019" spans="1:17" x14ac:dyDescent="0.3">
      <c r="B1019" s="12" t="s">
        <v>74</v>
      </c>
      <c r="C1019" s="12">
        <v>8</v>
      </c>
      <c r="D1019" s="12">
        <v>2</v>
      </c>
      <c r="E1019" s="12">
        <v>2</v>
      </c>
      <c r="F1019" s="12">
        <v>4</v>
      </c>
      <c r="G1019" s="13">
        <v>3</v>
      </c>
      <c r="H1019" s="14">
        <v>0.38</v>
      </c>
      <c r="I1019" s="12">
        <v>1747</v>
      </c>
      <c r="J1019" s="12">
        <v>14673</v>
      </c>
      <c r="K1019" s="23">
        <v>1834</v>
      </c>
      <c r="N1019" s="12">
        <v>38</v>
      </c>
      <c r="P1019" s="12">
        <v>304</v>
      </c>
      <c r="Q1019" s="12">
        <v>13976</v>
      </c>
    </row>
    <row r="1020" spans="1:17" x14ac:dyDescent="0.3">
      <c r="A1020" s="12" t="s">
        <v>86</v>
      </c>
      <c r="B1020" s="12" t="s">
        <v>4</v>
      </c>
      <c r="C1020" s="12">
        <v>8</v>
      </c>
      <c r="D1020" s="12">
        <v>2</v>
      </c>
      <c r="E1020" s="12">
        <v>2</v>
      </c>
      <c r="F1020" s="12">
        <v>4</v>
      </c>
      <c r="G1020" s="13">
        <v>3</v>
      </c>
      <c r="H1020" s="14">
        <v>0.38</v>
      </c>
      <c r="I1020" s="12">
        <v>1744</v>
      </c>
      <c r="J1020" s="12">
        <v>14651</v>
      </c>
      <c r="K1020" s="23">
        <v>1831</v>
      </c>
      <c r="L1020" s="12">
        <v>1780</v>
      </c>
      <c r="N1020" s="12">
        <v>38</v>
      </c>
      <c r="P1020" s="12">
        <v>304</v>
      </c>
      <c r="Q1020" s="12">
        <v>13952</v>
      </c>
    </row>
    <row r="1021" spans="1:17" x14ac:dyDescent="0.3">
      <c r="B1021" s="12" t="s">
        <v>74</v>
      </c>
      <c r="C1021" s="12">
        <v>9</v>
      </c>
      <c r="D1021" s="12">
        <v>6</v>
      </c>
      <c r="E1021" s="12">
        <v>0</v>
      </c>
      <c r="F1021" s="12">
        <v>3</v>
      </c>
      <c r="G1021" s="13">
        <v>6</v>
      </c>
      <c r="H1021" s="14">
        <v>0.67</v>
      </c>
      <c r="I1021" s="12">
        <v>1963</v>
      </c>
      <c r="J1021" s="12">
        <v>16538</v>
      </c>
      <c r="K1021" s="23">
        <v>1838</v>
      </c>
      <c r="N1021" s="12">
        <v>67</v>
      </c>
      <c r="P1021" s="12">
        <v>603</v>
      </c>
      <c r="Q1021" s="12">
        <v>17667</v>
      </c>
    </row>
    <row r="1022" spans="1:17" x14ac:dyDescent="0.3">
      <c r="A1022" s="12" t="s">
        <v>93</v>
      </c>
      <c r="B1022" s="12" t="s">
        <v>74</v>
      </c>
      <c r="C1022" s="12">
        <v>9</v>
      </c>
      <c r="D1022" s="12">
        <v>1</v>
      </c>
      <c r="E1022" s="12">
        <v>2</v>
      </c>
      <c r="F1022" s="12">
        <v>6</v>
      </c>
      <c r="G1022" s="13">
        <v>2</v>
      </c>
      <c r="H1022" s="14">
        <v>0.22</v>
      </c>
      <c r="I1022" s="12">
        <v>1627</v>
      </c>
      <c r="J1022" s="12">
        <v>16627</v>
      </c>
      <c r="K1022" s="23">
        <v>1847</v>
      </c>
      <c r="L1022" s="12">
        <v>1808</v>
      </c>
      <c r="N1022" s="12">
        <v>22</v>
      </c>
      <c r="P1022" s="12">
        <v>198</v>
      </c>
      <c r="Q1022" s="12">
        <v>14643</v>
      </c>
    </row>
    <row r="1023" spans="1:17" x14ac:dyDescent="0.3">
      <c r="B1023" s="12" t="s">
        <v>4</v>
      </c>
      <c r="C1023" s="12">
        <v>6</v>
      </c>
      <c r="D1023" s="12">
        <v>2</v>
      </c>
      <c r="E1023" s="12">
        <v>1</v>
      </c>
      <c r="F1023" s="12">
        <v>3</v>
      </c>
      <c r="G1023" s="13">
        <v>2.5</v>
      </c>
      <c r="H1023" s="14">
        <v>0.42</v>
      </c>
      <c r="I1023" s="12">
        <v>1552</v>
      </c>
      <c r="J1023" s="12">
        <v>9655</v>
      </c>
      <c r="K1023" s="23">
        <v>1609</v>
      </c>
      <c r="N1023" s="12">
        <v>42</v>
      </c>
      <c r="P1023" s="12">
        <v>252</v>
      </c>
      <c r="Q1023" s="12">
        <v>9312</v>
      </c>
    </row>
    <row r="1024" spans="1:17" x14ac:dyDescent="0.3">
      <c r="B1024" s="12" t="s">
        <v>2</v>
      </c>
      <c r="C1024" s="12">
        <v>3</v>
      </c>
      <c r="D1024" s="12">
        <v>0</v>
      </c>
      <c r="E1024" s="12">
        <v>0</v>
      </c>
      <c r="F1024" s="12">
        <v>3</v>
      </c>
      <c r="G1024" s="13">
        <v>0</v>
      </c>
      <c r="H1024" s="14">
        <v>0</v>
      </c>
      <c r="J1024" s="12">
        <v>6308</v>
      </c>
      <c r="K1024" s="23">
        <v>2103</v>
      </c>
      <c r="N1024" s="12">
        <v>0</v>
      </c>
      <c r="P1024" s="12">
        <v>0</v>
      </c>
      <c r="Q1024" s="12">
        <v>0</v>
      </c>
    </row>
    <row r="1025" spans="1:17" x14ac:dyDescent="0.3">
      <c r="A1025" s="12" t="s">
        <v>98</v>
      </c>
      <c r="B1025" s="12" t="s">
        <v>4</v>
      </c>
      <c r="C1025" s="12">
        <v>5</v>
      </c>
      <c r="D1025" s="12">
        <v>0</v>
      </c>
      <c r="E1025" s="12">
        <v>2</v>
      </c>
      <c r="F1025" s="12">
        <v>3</v>
      </c>
      <c r="G1025" s="13">
        <v>1</v>
      </c>
      <c r="H1025" s="14">
        <v>0.2</v>
      </c>
      <c r="I1025" s="12">
        <v>1544</v>
      </c>
      <c r="J1025" s="12">
        <v>8919</v>
      </c>
      <c r="K1025" s="23">
        <v>1784</v>
      </c>
      <c r="L1025" s="12">
        <v>1746</v>
      </c>
      <c r="N1025" s="12">
        <v>20</v>
      </c>
      <c r="P1025" s="12">
        <v>100</v>
      </c>
      <c r="Q1025" s="12">
        <v>7720</v>
      </c>
    </row>
    <row r="1026" spans="1:17" x14ac:dyDescent="0.3">
      <c r="B1026" s="12" t="s">
        <v>102</v>
      </c>
      <c r="C1026" s="12">
        <v>4</v>
      </c>
      <c r="D1026" s="12">
        <v>0</v>
      </c>
      <c r="E1026" s="12">
        <v>3</v>
      </c>
      <c r="F1026" s="12">
        <v>1</v>
      </c>
      <c r="G1026" s="13">
        <v>1.5</v>
      </c>
      <c r="H1026" s="14">
        <v>0.38</v>
      </c>
      <c r="I1026" s="12">
        <v>1562</v>
      </c>
      <c r="J1026" s="12">
        <v>6597</v>
      </c>
      <c r="K1026" s="23">
        <v>1649</v>
      </c>
      <c r="N1026" s="12">
        <v>38</v>
      </c>
      <c r="P1026" s="12">
        <v>152</v>
      </c>
      <c r="Q1026" s="12">
        <v>6248</v>
      </c>
    </row>
    <row r="1027" spans="1:17" x14ac:dyDescent="0.3">
      <c r="B1027" s="12" t="s">
        <v>103</v>
      </c>
      <c r="C1027" s="12">
        <v>9</v>
      </c>
      <c r="D1027" s="12">
        <v>1</v>
      </c>
      <c r="E1027" s="12">
        <v>1</v>
      </c>
      <c r="F1027" s="12">
        <v>7</v>
      </c>
      <c r="G1027" s="13">
        <v>1.5</v>
      </c>
      <c r="H1027" s="14">
        <v>0.17</v>
      </c>
      <c r="I1027" s="12">
        <v>1525</v>
      </c>
      <c r="J1027" s="12">
        <v>16181</v>
      </c>
      <c r="K1027" s="23">
        <v>1798</v>
      </c>
      <c r="N1027" s="12">
        <v>17</v>
      </c>
      <c r="P1027" s="12">
        <v>153</v>
      </c>
      <c r="Q1027" s="12">
        <v>13725</v>
      </c>
    </row>
    <row r="1028" spans="1:17" x14ac:dyDescent="0.3">
      <c r="A1028" s="12" t="s">
        <v>113</v>
      </c>
      <c r="B1028" s="12" t="s">
        <v>102</v>
      </c>
      <c r="C1028" s="12">
        <v>9</v>
      </c>
      <c r="D1028" s="12">
        <v>1</v>
      </c>
      <c r="E1028" s="12">
        <v>3</v>
      </c>
      <c r="F1028" s="12">
        <v>5</v>
      </c>
      <c r="G1028" s="13">
        <v>2.5</v>
      </c>
      <c r="H1028" s="14">
        <v>0.28000000000000003</v>
      </c>
      <c r="I1028" s="12">
        <v>1673</v>
      </c>
      <c r="J1028" s="12">
        <v>16551</v>
      </c>
      <c r="K1028" s="23">
        <v>1839</v>
      </c>
      <c r="L1028" s="12">
        <v>1671</v>
      </c>
      <c r="N1028" s="12">
        <v>28</v>
      </c>
      <c r="P1028" s="12">
        <v>252</v>
      </c>
      <c r="Q1028" s="12">
        <v>15057</v>
      </c>
    </row>
    <row r="1029" spans="1:17" x14ac:dyDescent="0.3">
      <c r="A1029" s="12" t="s">
        <v>117</v>
      </c>
      <c r="B1029" s="12" t="s">
        <v>4</v>
      </c>
      <c r="C1029" s="12">
        <v>5</v>
      </c>
      <c r="D1029" s="12">
        <v>1</v>
      </c>
      <c r="E1029" s="12">
        <v>1</v>
      </c>
      <c r="F1029" s="12">
        <v>3</v>
      </c>
      <c r="G1029" s="13">
        <v>1.5</v>
      </c>
      <c r="H1029" s="14">
        <v>0.3</v>
      </c>
      <c r="I1029" s="12">
        <v>1651</v>
      </c>
      <c r="J1029" s="12">
        <v>9000</v>
      </c>
      <c r="K1029" s="23">
        <v>1800</v>
      </c>
      <c r="L1029" s="12">
        <v>1683</v>
      </c>
      <c r="N1029" s="12">
        <v>30</v>
      </c>
      <c r="P1029" s="12">
        <v>150</v>
      </c>
      <c r="Q1029" s="12">
        <v>8255</v>
      </c>
    </row>
    <row r="1030" spans="1:17" x14ac:dyDescent="0.3">
      <c r="B1030" s="12" t="s">
        <v>102</v>
      </c>
      <c r="C1030" s="12">
        <v>7</v>
      </c>
      <c r="D1030" s="12">
        <v>5</v>
      </c>
      <c r="E1030" s="12">
        <v>2</v>
      </c>
      <c r="F1030" s="12">
        <v>0</v>
      </c>
      <c r="G1030" s="13">
        <v>6</v>
      </c>
      <c r="H1030" s="14">
        <v>0.86</v>
      </c>
      <c r="I1030" s="12">
        <v>1860</v>
      </c>
      <c r="J1030" s="12">
        <v>10860</v>
      </c>
      <c r="K1030" s="23">
        <v>1551</v>
      </c>
      <c r="N1030" s="12">
        <v>86</v>
      </c>
      <c r="P1030" s="12">
        <v>602</v>
      </c>
      <c r="Q1030" s="12">
        <v>13020</v>
      </c>
    </row>
    <row r="1031" spans="1:17" x14ac:dyDescent="0.3">
      <c r="C1031" s="13">
        <v>186</v>
      </c>
      <c r="D1031" s="13">
        <v>55</v>
      </c>
      <c r="E1031" s="13">
        <v>39</v>
      </c>
      <c r="F1031" s="13">
        <v>92</v>
      </c>
      <c r="G1031" s="13">
        <v>74.5</v>
      </c>
      <c r="H1031" s="24">
        <v>0.4</v>
      </c>
      <c r="I1031" s="26">
        <v>1723</v>
      </c>
      <c r="J1031" s="13">
        <v>333779</v>
      </c>
      <c r="K1031" s="25">
        <v>1795</v>
      </c>
      <c r="P1031" s="13">
        <v>7485</v>
      </c>
      <c r="Q1031" s="13">
        <v>314662</v>
      </c>
    </row>
    <row r="1032" spans="1:17" x14ac:dyDescent="0.3">
      <c r="C1032" s="13"/>
      <c r="D1032" s="13"/>
      <c r="E1032" s="13"/>
      <c r="F1032" s="13"/>
      <c r="G1032" s="13"/>
      <c r="H1032" s="24"/>
      <c r="J1032" s="13"/>
      <c r="K1032" s="25"/>
    </row>
    <row r="1033" spans="1:17" x14ac:dyDescent="0.3">
      <c r="A1033" s="22" t="s">
        <v>36</v>
      </c>
    </row>
    <row r="1034" spans="1:17" x14ac:dyDescent="0.3">
      <c r="C1034" s="12" t="s">
        <v>75</v>
      </c>
      <c r="D1034" s="12" t="s">
        <v>76</v>
      </c>
      <c r="E1034" s="12" t="s">
        <v>77</v>
      </c>
      <c r="F1034" s="12" t="s">
        <v>75</v>
      </c>
      <c r="G1034" s="12" t="s">
        <v>0</v>
      </c>
      <c r="H1034" s="12" t="s">
        <v>5</v>
      </c>
      <c r="I1034" s="12" t="s">
        <v>79</v>
      </c>
      <c r="J1034" s="12" t="s">
        <v>14</v>
      </c>
      <c r="K1034" s="12" t="s">
        <v>1</v>
      </c>
      <c r="L1034" s="12" t="s">
        <v>78</v>
      </c>
      <c r="N1034" s="12" t="s">
        <v>178</v>
      </c>
      <c r="P1034" s="12" t="s">
        <v>185</v>
      </c>
      <c r="Q1034" s="12" t="s">
        <v>186</v>
      </c>
    </row>
    <row r="1035" spans="1:17" x14ac:dyDescent="0.3">
      <c r="A1035" s="12" t="s">
        <v>106</v>
      </c>
      <c r="B1035" s="12" t="s">
        <v>46</v>
      </c>
      <c r="C1035" s="12">
        <v>10</v>
      </c>
      <c r="D1035" s="12">
        <v>0</v>
      </c>
      <c r="E1035" s="12">
        <v>9</v>
      </c>
      <c r="F1035" s="12">
        <v>1</v>
      </c>
      <c r="G1035" s="13">
        <v>4.5</v>
      </c>
      <c r="H1035" s="14">
        <v>0.45</v>
      </c>
      <c r="I1035" s="12">
        <v>1917</v>
      </c>
      <c r="J1035" s="12">
        <v>19526</v>
      </c>
      <c r="K1035" s="23">
        <v>1953</v>
      </c>
      <c r="L1035" s="12">
        <v>1978</v>
      </c>
      <c r="N1035" s="12">
        <v>45</v>
      </c>
      <c r="P1035" s="12">
        <v>450</v>
      </c>
      <c r="Q1035" s="12">
        <v>19170</v>
      </c>
    </row>
    <row r="1036" spans="1:17" x14ac:dyDescent="0.3">
      <c r="B1036" s="12" t="s">
        <v>4</v>
      </c>
      <c r="C1036" s="12">
        <v>8</v>
      </c>
      <c r="D1036" s="12">
        <v>4</v>
      </c>
      <c r="E1036" s="12">
        <v>2</v>
      </c>
      <c r="F1036" s="12">
        <v>2</v>
      </c>
      <c r="G1036" s="13">
        <v>5</v>
      </c>
      <c r="H1036" s="14">
        <v>0.63</v>
      </c>
      <c r="I1036" s="12">
        <v>1989</v>
      </c>
      <c r="J1036" s="12">
        <v>15154</v>
      </c>
      <c r="K1036" s="23">
        <v>1894</v>
      </c>
      <c r="N1036" s="12">
        <v>63</v>
      </c>
      <c r="P1036" s="12">
        <v>504</v>
      </c>
      <c r="Q1036" s="12">
        <v>15912</v>
      </c>
    </row>
    <row r="1037" spans="1:17" x14ac:dyDescent="0.3">
      <c r="A1037" s="12" t="s">
        <v>6</v>
      </c>
      <c r="B1037" s="12" t="s">
        <v>4</v>
      </c>
      <c r="C1037" s="12">
        <v>11</v>
      </c>
      <c r="D1037" s="12">
        <v>2</v>
      </c>
      <c r="E1037" s="12">
        <v>5</v>
      </c>
      <c r="F1037" s="12">
        <v>4</v>
      </c>
      <c r="G1037" s="13">
        <v>4.5</v>
      </c>
      <c r="H1037" s="14">
        <v>0.41</v>
      </c>
      <c r="I1037" s="12">
        <v>1998</v>
      </c>
      <c r="J1037" s="12">
        <v>22692</v>
      </c>
      <c r="K1037" s="23">
        <v>2063</v>
      </c>
      <c r="L1037" s="12">
        <v>1976</v>
      </c>
      <c r="N1037" s="12">
        <v>41</v>
      </c>
      <c r="P1037" s="12">
        <v>451</v>
      </c>
      <c r="Q1037" s="12">
        <v>21978</v>
      </c>
    </row>
    <row r="1038" spans="1:17" x14ac:dyDescent="0.3">
      <c r="B1038" s="12" t="s">
        <v>37</v>
      </c>
      <c r="C1038" s="12">
        <v>6</v>
      </c>
      <c r="D1038" s="12">
        <v>2</v>
      </c>
      <c r="E1038" s="12">
        <v>3</v>
      </c>
      <c r="F1038" s="12">
        <v>1</v>
      </c>
      <c r="G1038" s="13">
        <v>3.5</v>
      </c>
      <c r="H1038" s="14">
        <v>0.57999999999999996</v>
      </c>
      <c r="I1038" s="12">
        <v>1900</v>
      </c>
      <c r="J1038" s="12">
        <v>11058</v>
      </c>
      <c r="K1038" s="23">
        <v>1843</v>
      </c>
      <c r="N1038" s="12">
        <v>58</v>
      </c>
      <c r="P1038" s="12">
        <v>348</v>
      </c>
      <c r="Q1038" s="12">
        <v>11400</v>
      </c>
    </row>
    <row r="1039" spans="1:17" x14ac:dyDescent="0.3">
      <c r="A1039" s="12" t="s">
        <v>7</v>
      </c>
      <c r="B1039" s="12" t="s">
        <v>4</v>
      </c>
      <c r="C1039" s="12">
        <v>9</v>
      </c>
      <c r="D1039" s="12">
        <v>1</v>
      </c>
      <c r="E1039" s="12">
        <v>4</v>
      </c>
      <c r="F1039" s="12">
        <v>4</v>
      </c>
      <c r="G1039" s="13">
        <v>3</v>
      </c>
      <c r="H1039" s="14">
        <v>0.33</v>
      </c>
      <c r="I1039" s="12">
        <v>1935</v>
      </c>
      <c r="J1039" s="12">
        <v>18544</v>
      </c>
      <c r="K1039" s="23">
        <v>2060</v>
      </c>
      <c r="L1039" s="12">
        <v>1974</v>
      </c>
      <c r="N1039" s="12">
        <v>33</v>
      </c>
      <c r="P1039" s="12">
        <v>297</v>
      </c>
      <c r="Q1039" s="12">
        <v>17415</v>
      </c>
    </row>
    <row r="1040" spans="1:17" x14ac:dyDescent="0.3">
      <c r="B1040" s="12" t="s">
        <v>37</v>
      </c>
      <c r="C1040" s="12">
        <v>3</v>
      </c>
      <c r="D1040" s="12">
        <v>2</v>
      </c>
      <c r="E1040" s="12">
        <v>1</v>
      </c>
      <c r="F1040" s="12">
        <v>0</v>
      </c>
      <c r="G1040" s="13">
        <v>2.5</v>
      </c>
      <c r="H1040" s="14">
        <v>0.83</v>
      </c>
      <c r="I1040" s="12">
        <v>2195</v>
      </c>
      <c r="J1040" s="12">
        <v>5866</v>
      </c>
      <c r="K1040" s="23">
        <v>1955</v>
      </c>
      <c r="N1040" s="12">
        <v>83</v>
      </c>
      <c r="P1040" s="12">
        <v>249</v>
      </c>
      <c r="Q1040" s="12">
        <v>6585</v>
      </c>
    </row>
    <row r="1041" spans="1:17" x14ac:dyDescent="0.3">
      <c r="C1041" s="13">
        <v>47</v>
      </c>
      <c r="D1041" s="13">
        <v>11</v>
      </c>
      <c r="E1041" s="13">
        <v>24</v>
      </c>
      <c r="F1041" s="13">
        <v>12</v>
      </c>
      <c r="G1041" s="13">
        <v>23</v>
      </c>
      <c r="H1041" s="24">
        <v>0.49</v>
      </c>
      <c r="I1041" s="26">
        <v>1968</v>
      </c>
      <c r="J1041" s="13">
        <v>92840</v>
      </c>
      <c r="K1041" s="25">
        <v>1975</v>
      </c>
      <c r="P1041" s="13">
        <v>2299</v>
      </c>
      <c r="Q1041" s="13">
        <v>92460</v>
      </c>
    </row>
    <row r="1042" spans="1:17" x14ac:dyDescent="0.3">
      <c r="C1042" s="13"/>
      <c r="D1042" s="13"/>
      <c r="E1042" s="13"/>
      <c r="F1042" s="13"/>
      <c r="G1042" s="13"/>
      <c r="H1042" s="24"/>
      <c r="I1042" s="26"/>
      <c r="J1042" s="13"/>
      <c r="K1042" s="25"/>
    </row>
    <row r="1043" spans="1:17" x14ac:dyDescent="0.3">
      <c r="A1043" s="22" t="s">
        <v>123</v>
      </c>
      <c r="C1043" s="13"/>
      <c r="D1043" s="13"/>
      <c r="E1043" s="13"/>
      <c r="F1043" s="13"/>
      <c r="G1043" s="13"/>
      <c r="H1043" s="24"/>
      <c r="I1043" s="26"/>
      <c r="J1043" s="13"/>
      <c r="K1043" s="25"/>
    </row>
    <row r="1044" spans="1:17" x14ac:dyDescent="0.3">
      <c r="C1044" s="12" t="s">
        <v>75</v>
      </c>
      <c r="D1044" s="12" t="s">
        <v>76</v>
      </c>
      <c r="E1044" s="12" t="s">
        <v>77</v>
      </c>
      <c r="F1044" s="12" t="s">
        <v>75</v>
      </c>
      <c r="G1044" s="12" t="s">
        <v>0</v>
      </c>
      <c r="H1044" s="12" t="s">
        <v>5</v>
      </c>
      <c r="I1044" s="12" t="s">
        <v>79</v>
      </c>
      <c r="J1044" s="12" t="s">
        <v>14</v>
      </c>
      <c r="K1044" s="12" t="s">
        <v>1</v>
      </c>
      <c r="L1044" s="12" t="s">
        <v>78</v>
      </c>
      <c r="N1044" s="12" t="s">
        <v>178</v>
      </c>
      <c r="P1044" s="12" t="s">
        <v>185</v>
      </c>
      <c r="Q1044" s="12" t="s">
        <v>186</v>
      </c>
    </row>
    <row r="1045" spans="1:17" x14ac:dyDescent="0.3">
      <c r="A1045" s="12" t="s">
        <v>121</v>
      </c>
      <c r="B1045" s="12" t="s">
        <v>2</v>
      </c>
      <c r="C1045" s="12">
        <v>6</v>
      </c>
      <c r="D1045" s="12">
        <v>1</v>
      </c>
      <c r="E1045" s="12">
        <v>0</v>
      </c>
      <c r="F1045" s="12">
        <v>5</v>
      </c>
      <c r="G1045" s="13">
        <v>1</v>
      </c>
      <c r="H1045" s="14">
        <v>0.17</v>
      </c>
      <c r="I1045" s="12">
        <v>1147</v>
      </c>
      <c r="J1045" s="12">
        <v>8518</v>
      </c>
      <c r="K1045" s="23">
        <v>1420</v>
      </c>
      <c r="L1045" s="12" t="s">
        <v>38</v>
      </c>
      <c r="N1045" s="12">
        <v>17</v>
      </c>
      <c r="P1045" s="12">
        <v>102</v>
      </c>
      <c r="Q1045" s="12">
        <v>6882</v>
      </c>
    </row>
    <row r="1046" spans="1:17" x14ac:dyDescent="0.3">
      <c r="A1046" s="12" t="s">
        <v>127</v>
      </c>
      <c r="B1046" s="12" t="s">
        <v>2</v>
      </c>
      <c r="C1046" s="12">
        <v>8</v>
      </c>
      <c r="D1046" s="12">
        <v>3</v>
      </c>
      <c r="E1046" s="12">
        <v>0</v>
      </c>
      <c r="F1046" s="12">
        <v>5</v>
      </c>
      <c r="G1046" s="13">
        <v>3</v>
      </c>
      <c r="H1046" s="14">
        <v>0.38</v>
      </c>
      <c r="I1046" s="12">
        <v>1417</v>
      </c>
      <c r="J1046" s="12">
        <v>12029</v>
      </c>
      <c r="K1046" s="23">
        <v>1504</v>
      </c>
      <c r="L1046" s="12">
        <v>1105</v>
      </c>
      <c r="N1046" s="12">
        <v>38</v>
      </c>
      <c r="P1046" s="12">
        <v>304</v>
      </c>
      <c r="Q1046" s="12">
        <v>11336</v>
      </c>
    </row>
    <row r="1047" spans="1:17" x14ac:dyDescent="0.3">
      <c r="A1047" s="12" t="s">
        <v>135</v>
      </c>
      <c r="B1047" s="12" t="s">
        <v>2</v>
      </c>
      <c r="C1047" s="12">
        <v>4</v>
      </c>
      <c r="D1047" s="12">
        <v>3</v>
      </c>
      <c r="E1047" s="12">
        <v>0</v>
      </c>
      <c r="F1047" s="12">
        <v>1</v>
      </c>
      <c r="G1047" s="13">
        <v>3</v>
      </c>
      <c r="H1047" s="14">
        <v>0.75</v>
      </c>
      <c r="I1047" s="12">
        <v>1654</v>
      </c>
      <c r="J1047" s="12">
        <v>5845</v>
      </c>
      <c r="K1047" s="23">
        <v>1461</v>
      </c>
      <c r="L1047" s="12">
        <v>1086</v>
      </c>
      <c r="N1047" s="12">
        <v>75</v>
      </c>
      <c r="P1047" s="12">
        <v>300</v>
      </c>
      <c r="Q1047" s="12">
        <v>6616</v>
      </c>
    </row>
    <row r="1048" spans="1:17" x14ac:dyDescent="0.3">
      <c r="A1048" s="12" t="s">
        <v>142</v>
      </c>
      <c r="B1048" s="12" t="s">
        <v>2</v>
      </c>
      <c r="C1048" s="12">
        <v>5</v>
      </c>
      <c r="D1048" s="12">
        <v>2</v>
      </c>
      <c r="E1048" s="12">
        <v>0</v>
      </c>
      <c r="F1048" s="12">
        <v>3</v>
      </c>
      <c r="G1048" s="13">
        <v>2</v>
      </c>
      <c r="H1048" s="14">
        <v>0.4</v>
      </c>
      <c r="I1048" s="12">
        <v>1484</v>
      </c>
      <c r="J1048" s="12">
        <v>7779</v>
      </c>
      <c r="K1048" s="23">
        <v>1556</v>
      </c>
      <c r="L1048" s="12">
        <v>1149</v>
      </c>
      <c r="N1048" s="12">
        <v>40</v>
      </c>
      <c r="P1048" s="12">
        <v>200</v>
      </c>
      <c r="Q1048" s="12">
        <v>7420</v>
      </c>
    </row>
    <row r="1049" spans="1:17" x14ac:dyDescent="0.3">
      <c r="A1049" s="12" t="s">
        <v>160</v>
      </c>
      <c r="B1049" s="12" t="s">
        <v>2</v>
      </c>
      <c r="C1049" s="12">
        <v>5</v>
      </c>
      <c r="D1049" s="12">
        <v>3</v>
      </c>
      <c r="E1049" s="12">
        <v>1</v>
      </c>
      <c r="F1049" s="12">
        <v>1</v>
      </c>
      <c r="G1049" s="13">
        <v>3.5</v>
      </c>
      <c r="H1049" s="14">
        <v>0.7</v>
      </c>
      <c r="I1049" s="12">
        <v>1669</v>
      </c>
      <c r="J1049" s="12">
        <v>7598</v>
      </c>
      <c r="K1049" s="23">
        <v>1520</v>
      </c>
      <c r="L1049" s="12">
        <v>1189</v>
      </c>
      <c r="N1049" s="12">
        <v>70</v>
      </c>
      <c r="P1049" s="12">
        <v>350</v>
      </c>
      <c r="Q1049" s="12">
        <v>8345</v>
      </c>
    </row>
    <row r="1050" spans="1:17" x14ac:dyDescent="0.3">
      <c r="B1050" s="12" t="s">
        <v>3</v>
      </c>
      <c r="C1050" s="12">
        <v>3</v>
      </c>
      <c r="D1050" s="12">
        <v>2</v>
      </c>
      <c r="E1050" s="12">
        <v>0</v>
      </c>
      <c r="F1050" s="12">
        <v>1</v>
      </c>
      <c r="G1050" s="13">
        <v>2</v>
      </c>
      <c r="H1050" s="14">
        <v>0.67</v>
      </c>
      <c r="I1050" s="12">
        <v>1390</v>
      </c>
      <c r="J1050" s="12">
        <v>3795</v>
      </c>
      <c r="K1050" s="23">
        <v>1265</v>
      </c>
      <c r="N1050" s="12">
        <v>67</v>
      </c>
      <c r="P1050" s="12">
        <v>201</v>
      </c>
      <c r="Q1050" s="12">
        <v>4170</v>
      </c>
    </row>
    <row r="1051" spans="1:17" x14ac:dyDescent="0.3">
      <c r="A1051" s="12" t="s">
        <v>179</v>
      </c>
      <c r="B1051" s="12" t="s">
        <v>2</v>
      </c>
      <c r="C1051" s="12">
        <v>4</v>
      </c>
      <c r="D1051" s="12">
        <v>2</v>
      </c>
      <c r="E1051" s="12">
        <v>0</v>
      </c>
      <c r="F1051" s="12">
        <v>2</v>
      </c>
      <c r="G1051" s="13">
        <v>2</v>
      </c>
      <c r="H1051" s="14">
        <v>0.5</v>
      </c>
      <c r="I1051" s="12">
        <v>1524</v>
      </c>
      <c r="J1051" s="12">
        <v>6096</v>
      </c>
      <c r="K1051" s="23">
        <v>1524</v>
      </c>
      <c r="L1051" s="12">
        <v>1243</v>
      </c>
      <c r="N1051" s="12">
        <v>50</v>
      </c>
      <c r="P1051" s="12">
        <v>200</v>
      </c>
      <c r="Q1051" s="12">
        <v>6096</v>
      </c>
    </row>
    <row r="1052" spans="1:17" x14ac:dyDescent="0.3">
      <c r="B1052" s="12" t="s">
        <v>3</v>
      </c>
      <c r="C1052" s="12">
        <v>3</v>
      </c>
      <c r="D1052" s="12">
        <v>2</v>
      </c>
      <c r="E1052" s="12">
        <v>1</v>
      </c>
      <c r="F1052" s="12">
        <v>0</v>
      </c>
      <c r="G1052" s="13">
        <v>2.5</v>
      </c>
      <c r="H1052" s="14">
        <v>0.83</v>
      </c>
      <c r="I1052" s="12">
        <v>1707</v>
      </c>
      <c r="J1052" s="12">
        <v>4301</v>
      </c>
      <c r="K1052" s="23">
        <v>1434</v>
      </c>
      <c r="N1052" s="12">
        <v>83</v>
      </c>
      <c r="P1052" s="12">
        <v>249</v>
      </c>
      <c r="Q1052" s="12">
        <v>5121</v>
      </c>
    </row>
    <row r="1053" spans="1:17" x14ac:dyDescent="0.3">
      <c r="C1053" s="13">
        <v>38</v>
      </c>
      <c r="D1053" s="13">
        <v>18</v>
      </c>
      <c r="E1053" s="13">
        <v>2</v>
      </c>
      <c r="F1053" s="13">
        <v>18</v>
      </c>
      <c r="G1053" s="13">
        <v>19</v>
      </c>
      <c r="H1053" s="24">
        <v>0.5</v>
      </c>
      <c r="I1053" s="26">
        <v>1473</v>
      </c>
      <c r="J1053" s="13">
        <v>55961</v>
      </c>
      <c r="K1053" s="25">
        <v>1473</v>
      </c>
      <c r="P1053" s="13">
        <v>1906</v>
      </c>
      <c r="Q1053" s="13">
        <v>55986</v>
      </c>
    </row>
    <row r="1054" spans="1:17" x14ac:dyDescent="0.3">
      <c r="C1054" s="13"/>
      <c r="D1054" s="13"/>
      <c r="E1054" s="13"/>
      <c r="F1054" s="13"/>
      <c r="G1054" s="13"/>
      <c r="H1054" s="24"/>
      <c r="I1054" s="26"/>
      <c r="J1054" s="13"/>
      <c r="K1054" s="25"/>
    </row>
    <row r="1055" spans="1:17" x14ac:dyDescent="0.3">
      <c r="A1055" s="22" t="s">
        <v>64</v>
      </c>
      <c r="C1055" s="13"/>
      <c r="D1055" s="13"/>
      <c r="E1055" s="13"/>
      <c r="F1055" s="13"/>
      <c r="G1055" s="13"/>
      <c r="H1055" s="24"/>
      <c r="I1055" s="26"/>
      <c r="J1055" s="13"/>
      <c r="K1055" s="25"/>
    </row>
    <row r="1056" spans="1:17" x14ac:dyDescent="0.3">
      <c r="C1056" s="12" t="s">
        <v>75</v>
      </c>
      <c r="D1056" s="12" t="s">
        <v>76</v>
      </c>
      <c r="E1056" s="12" t="s">
        <v>77</v>
      </c>
      <c r="F1056" s="12" t="s">
        <v>75</v>
      </c>
      <c r="G1056" s="12" t="s">
        <v>0</v>
      </c>
      <c r="H1056" s="12" t="s">
        <v>5</v>
      </c>
      <c r="I1056" s="12" t="s">
        <v>79</v>
      </c>
      <c r="J1056" s="12" t="s">
        <v>14</v>
      </c>
      <c r="K1056" s="12" t="s">
        <v>1</v>
      </c>
      <c r="L1056" s="12" t="s">
        <v>78</v>
      </c>
      <c r="N1056" s="12" t="s">
        <v>178</v>
      </c>
      <c r="P1056" s="12" t="s">
        <v>185</v>
      </c>
      <c r="Q1056" s="12" t="s">
        <v>186</v>
      </c>
    </row>
    <row r="1057" spans="1:17" x14ac:dyDescent="0.3">
      <c r="A1057" s="12" t="s">
        <v>106</v>
      </c>
      <c r="B1057" s="12" t="s">
        <v>4</v>
      </c>
      <c r="C1057" s="12">
        <v>1</v>
      </c>
      <c r="D1057" s="12">
        <v>0</v>
      </c>
      <c r="E1057" s="12">
        <v>0</v>
      </c>
      <c r="F1057" s="12">
        <v>1</v>
      </c>
      <c r="G1057" s="13">
        <v>0</v>
      </c>
      <c r="H1057" s="14">
        <v>0</v>
      </c>
      <c r="J1057" s="12">
        <v>1800</v>
      </c>
      <c r="K1057" s="23">
        <v>1800</v>
      </c>
      <c r="L1057" s="12">
        <v>1441</v>
      </c>
      <c r="N1057" s="12">
        <v>0</v>
      </c>
      <c r="P1057" s="12">
        <v>0</v>
      </c>
      <c r="Q1057" s="12">
        <v>0</v>
      </c>
    </row>
    <row r="1058" spans="1:17" x14ac:dyDescent="0.3">
      <c r="B1058" s="12" t="s">
        <v>2</v>
      </c>
      <c r="C1058" s="12">
        <v>9</v>
      </c>
      <c r="D1058" s="12">
        <v>1</v>
      </c>
      <c r="E1058" s="12">
        <v>2</v>
      </c>
      <c r="F1058" s="12">
        <v>6</v>
      </c>
      <c r="G1058" s="13">
        <v>2</v>
      </c>
      <c r="H1058" s="14">
        <v>0.22</v>
      </c>
      <c r="I1058" s="12">
        <v>1262</v>
      </c>
      <c r="J1058" s="12">
        <v>13337</v>
      </c>
      <c r="K1058" s="23">
        <v>1482</v>
      </c>
      <c r="N1058" s="12">
        <v>22</v>
      </c>
      <c r="P1058" s="12">
        <v>198</v>
      </c>
      <c r="Q1058" s="12">
        <v>11358</v>
      </c>
    </row>
    <row r="1059" spans="1:17" x14ac:dyDescent="0.3">
      <c r="A1059" s="12" t="s">
        <v>6</v>
      </c>
      <c r="B1059" s="12" t="s">
        <v>2</v>
      </c>
      <c r="C1059" s="12">
        <v>5</v>
      </c>
      <c r="D1059" s="12">
        <v>0</v>
      </c>
      <c r="E1059" s="12">
        <v>0</v>
      </c>
      <c r="F1059" s="12">
        <v>5</v>
      </c>
      <c r="G1059" s="13">
        <v>0</v>
      </c>
      <c r="H1059" s="14">
        <v>0</v>
      </c>
      <c r="J1059" s="12">
        <v>7581</v>
      </c>
      <c r="K1059" s="23">
        <v>1516</v>
      </c>
      <c r="L1059" s="12">
        <v>1424</v>
      </c>
      <c r="N1059" s="12">
        <v>0</v>
      </c>
      <c r="P1059" s="12">
        <v>0</v>
      </c>
      <c r="Q1059" s="12">
        <v>0</v>
      </c>
    </row>
    <row r="1060" spans="1:17" x14ac:dyDescent="0.3">
      <c r="A1060" s="12" t="s">
        <v>7</v>
      </c>
      <c r="B1060" s="12" t="s">
        <v>2</v>
      </c>
      <c r="C1060" s="12">
        <v>7</v>
      </c>
      <c r="D1060" s="12">
        <v>2</v>
      </c>
      <c r="E1060" s="12">
        <v>1</v>
      </c>
      <c r="F1060" s="12">
        <v>4</v>
      </c>
      <c r="G1060" s="13">
        <v>2.5</v>
      </c>
      <c r="H1060" s="14">
        <v>0.36</v>
      </c>
      <c r="I1060" s="12">
        <v>1403</v>
      </c>
      <c r="J1060" s="12">
        <v>10536</v>
      </c>
      <c r="K1060" s="23">
        <v>1505</v>
      </c>
      <c r="L1060" s="12">
        <v>1411</v>
      </c>
      <c r="N1060" s="12">
        <v>36</v>
      </c>
      <c r="P1060" s="12">
        <v>252</v>
      </c>
      <c r="Q1060" s="12">
        <v>9821</v>
      </c>
    </row>
    <row r="1061" spans="1:17" x14ac:dyDescent="0.3">
      <c r="A1061" s="12" t="s">
        <v>8</v>
      </c>
      <c r="B1061" s="12" t="s">
        <v>4</v>
      </c>
      <c r="C1061" s="12">
        <v>1</v>
      </c>
      <c r="D1061" s="12">
        <v>0</v>
      </c>
      <c r="E1061" s="12">
        <v>0</v>
      </c>
      <c r="F1061" s="12">
        <v>1</v>
      </c>
      <c r="G1061" s="13">
        <v>0</v>
      </c>
      <c r="H1061" s="14">
        <v>0</v>
      </c>
      <c r="J1061" s="12">
        <v>1737</v>
      </c>
      <c r="K1061" s="23">
        <v>1737</v>
      </c>
      <c r="L1061" s="12">
        <v>1415</v>
      </c>
      <c r="N1061" s="12">
        <v>0</v>
      </c>
      <c r="P1061" s="12">
        <v>0</v>
      </c>
      <c r="Q1061" s="12">
        <v>0</v>
      </c>
    </row>
    <row r="1062" spans="1:17" x14ac:dyDescent="0.3">
      <c r="B1062" s="12" t="s">
        <v>3</v>
      </c>
      <c r="C1062" s="12">
        <v>5</v>
      </c>
      <c r="D1062" s="12">
        <v>0</v>
      </c>
      <c r="E1062" s="12">
        <v>1</v>
      </c>
      <c r="F1062" s="12">
        <v>4</v>
      </c>
      <c r="G1062" s="13">
        <v>0.5</v>
      </c>
      <c r="H1062" s="14">
        <v>0.1</v>
      </c>
      <c r="I1062" s="12">
        <v>1234</v>
      </c>
      <c r="J1062" s="12">
        <v>8000</v>
      </c>
      <c r="K1062" s="23">
        <v>1600</v>
      </c>
      <c r="N1062" s="12">
        <v>10</v>
      </c>
      <c r="P1062" s="12">
        <v>50</v>
      </c>
      <c r="Q1062" s="12">
        <v>6170</v>
      </c>
    </row>
    <row r="1063" spans="1:17" x14ac:dyDescent="0.3">
      <c r="A1063" s="12" t="s">
        <v>9</v>
      </c>
      <c r="B1063" s="12" t="s">
        <v>2</v>
      </c>
      <c r="C1063" s="12">
        <v>6</v>
      </c>
      <c r="D1063" s="12">
        <v>1</v>
      </c>
      <c r="E1063" s="12">
        <v>2</v>
      </c>
      <c r="F1063" s="12">
        <v>3</v>
      </c>
      <c r="G1063" s="13">
        <v>2</v>
      </c>
      <c r="H1063" s="14">
        <v>0.33</v>
      </c>
      <c r="I1063" s="12">
        <v>1371</v>
      </c>
      <c r="J1063" s="12">
        <v>8973</v>
      </c>
      <c r="K1063" s="23">
        <v>1496</v>
      </c>
      <c r="L1063" s="12">
        <v>1410</v>
      </c>
      <c r="N1063" s="12">
        <v>33</v>
      </c>
      <c r="P1063" s="12">
        <v>198</v>
      </c>
      <c r="Q1063" s="12">
        <v>8226</v>
      </c>
    </row>
    <row r="1064" spans="1:17" x14ac:dyDescent="0.3">
      <c r="A1064" s="12" t="s">
        <v>10</v>
      </c>
      <c r="B1064" s="12" t="s">
        <v>2</v>
      </c>
      <c r="C1064" s="12">
        <v>1</v>
      </c>
      <c r="D1064" s="12">
        <v>0</v>
      </c>
      <c r="E1064" s="12">
        <v>0</v>
      </c>
      <c r="F1064" s="12">
        <v>1</v>
      </c>
      <c r="G1064" s="13">
        <v>0</v>
      </c>
      <c r="H1064" s="14">
        <v>0</v>
      </c>
      <c r="J1064" s="12">
        <v>1533</v>
      </c>
      <c r="K1064" s="23">
        <v>1533</v>
      </c>
      <c r="L1064" s="12">
        <v>1401</v>
      </c>
      <c r="N1064" s="12">
        <v>0</v>
      </c>
      <c r="P1064" s="12">
        <v>0</v>
      </c>
      <c r="Q1064" s="12">
        <v>0</v>
      </c>
    </row>
    <row r="1065" spans="1:17" x14ac:dyDescent="0.3">
      <c r="B1065" s="12" t="s">
        <v>3</v>
      </c>
      <c r="C1065" s="12">
        <v>8</v>
      </c>
      <c r="D1065" s="12">
        <v>2</v>
      </c>
      <c r="E1065" s="12">
        <v>4</v>
      </c>
      <c r="F1065" s="12">
        <v>2</v>
      </c>
      <c r="G1065" s="13">
        <v>4</v>
      </c>
      <c r="H1065" s="14">
        <v>0.5</v>
      </c>
      <c r="I1065" s="12">
        <v>1514</v>
      </c>
      <c r="J1065" s="12">
        <v>12115</v>
      </c>
      <c r="K1065" s="23">
        <v>1514</v>
      </c>
      <c r="N1065" s="12">
        <v>50</v>
      </c>
      <c r="P1065" s="12">
        <v>400</v>
      </c>
      <c r="Q1065" s="12">
        <v>12112</v>
      </c>
    </row>
    <row r="1066" spans="1:17" x14ac:dyDescent="0.3">
      <c r="A1066" s="12" t="s">
        <v>11</v>
      </c>
      <c r="B1066" s="12" t="s">
        <v>2</v>
      </c>
      <c r="C1066" s="12">
        <v>5</v>
      </c>
      <c r="D1066" s="12">
        <v>0</v>
      </c>
      <c r="E1066" s="12">
        <v>1</v>
      </c>
      <c r="F1066" s="12">
        <v>4</v>
      </c>
      <c r="G1066" s="13">
        <v>0.5</v>
      </c>
      <c r="H1066" s="14">
        <v>0.1</v>
      </c>
      <c r="I1066" s="12">
        <v>1278</v>
      </c>
      <c r="J1066" s="12">
        <v>8222</v>
      </c>
      <c r="K1066" s="23">
        <v>1644</v>
      </c>
      <c r="L1066" s="12">
        <v>1410</v>
      </c>
      <c r="N1066" s="12">
        <v>10</v>
      </c>
      <c r="P1066" s="12">
        <v>50</v>
      </c>
      <c r="Q1066" s="12">
        <v>6390</v>
      </c>
    </row>
    <row r="1067" spans="1:17" x14ac:dyDescent="0.3">
      <c r="B1067" s="12" t="s">
        <v>3</v>
      </c>
      <c r="C1067" s="12">
        <v>7</v>
      </c>
      <c r="D1067" s="12">
        <v>1</v>
      </c>
      <c r="E1067" s="12">
        <v>2</v>
      </c>
      <c r="F1067" s="12">
        <v>4</v>
      </c>
      <c r="G1067" s="13">
        <v>2</v>
      </c>
      <c r="H1067" s="14">
        <v>0.28999999999999998</v>
      </c>
      <c r="I1067" s="12">
        <v>1465</v>
      </c>
      <c r="J1067" s="12">
        <v>11364</v>
      </c>
      <c r="K1067" s="23">
        <v>1623</v>
      </c>
      <c r="N1067" s="12">
        <v>29</v>
      </c>
      <c r="P1067" s="12">
        <v>203</v>
      </c>
      <c r="Q1067" s="12">
        <v>10255</v>
      </c>
    </row>
    <row r="1068" spans="1:17" x14ac:dyDescent="0.3">
      <c r="A1068" s="12" t="s">
        <v>12</v>
      </c>
      <c r="B1068" s="12" t="s">
        <v>2</v>
      </c>
      <c r="C1068" s="12">
        <v>9</v>
      </c>
      <c r="D1068" s="12">
        <v>3</v>
      </c>
      <c r="E1068" s="12">
        <v>1</v>
      </c>
      <c r="F1068" s="12">
        <v>5</v>
      </c>
      <c r="G1068" s="13">
        <v>3.5</v>
      </c>
      <c r="H1068" s="14">
        <v>0.39</v>
      </c>
      <c r="I1068" s="12">
        <v>1566</v>
      </c>
      <c r="J1068" s="12">
        <v>14817</v>
      </c>
      <c r="K1068" s="23">
        <v>1646</v>
      </c>
      <c r="L1068" s="12">
        <v>1392</v>
      </c>
      <c r="N1068" s="12">
        <v>39</v>
      </c>
      <c r="P1068" s="12">
        <v>351</v>
      </c>
      <c r="Q1068" s="12">
        <v>14094</v>
      </c>
    </row>
    <row r="1069" spans="1:17" x14ac:dyDescent="0.3">
      <c r="B1069" s="12" t="s">
        <v>3</v>
      </c>
      <c r="C1069" s="12">
        <v>7</v>
      </c>
      <c r="D1069" s="12">
        <v>0</v>
      </c>
      <c r="E1069" s="12">
        <v>1</v>
      </c>
      <c r="F1069" s="12">
        <v>6</v>
      </c>
      <c r="G1069" s="13">
        <v>0.5</v>
      </c>
      <c r="H1069" s="14">
        <v>7.0000000000000007E-2</v>
      </c>
      <c r="I1069" s="12">
        <v>1198</v>
      </c>
      <c r="J1069" s="12">
        <v>11337</v>
      </c>
      <c r="K1069" s="23">
        <v>1620</v>
      </c>
      <c r="N1069" s="12">
        <v>7</v>
      </c>
      <c r="P1069" s="12">
        <v>49</v>
      </c>
      <c r="Q1069" s="12">
        <v>8386</v>
      </c>
    </row>
    <row r="1070" spans="1:17" x14ac:dyDescent="0.3">
      <c r="A1070" s="12" t="s">
        <v>13</v>
      </c>
      <c r="B1070" s="12" t="s">
        <v>2</v>
      </c>
      <c r="C1070" s="12">
        <v>2</v>
      </c>
      <c r="D1070" s="12">
        <v>1</v>
      </c>
      <c r="E1070" s="12">
        <v>0</v>
      </c>
      <c r="F1070" s="12">
        <v>1</v>
      </c>
      <c r="G1070" s="13">
        <v>1</v>
      </c>
      <c r="H1070" s="14">
        <v>0.5</v>
      </c>
      <c r="I1070" s="12">
        <v>1698</v>
      </c>
      <c r="J1070" s="12">
        <v>3395</v>
      </c>
      <c r="K1070" s="23">
        <v>1698</v>
      </c>
      <c r="L1070" s="12">
        <v>1402</v>
      </c>
      <c r="N1070" s="12">
        <v>50</v>
      </c>
      <c r="P1070" s="12">
        <v>100</v>
      </c>
      <c r="Q1070" s="12">
        <v>3396</v>
      </c>
    </row>
    <row r="1071" spans="1:17" x14ac:dyDescent="0.3">
      <c r="B1071" s="12" t="s">
        <v>3</v>
      </c>
      <c r="C1071" s="12">
        <v>5</v>
      </c>
      <c r="D1071" s="12">
        <v>0</v>
      </c>
      <c r="E1071" s="12">
        <v>0</v>
      </c>
      <c r="F1071" s="12">
        <v>5</v>
      </c>
      <c r="G1071" s="13">
        <v>0</v>
      </c>
      <c r="H1071" s="14">
        <v>0</v>
      </c>
      <c r="J1071" s="12">
        <v>7993</v>
      </c>
      <c r="K1071" s="23">
        <v>1599</v>
      </c>
      <c r="N1071" s="12">
        <v>0</v>
      </c>
      <c r="P1071" s="12">
        <v>0</v>
      </c>
      <c r="Q1071" s="12">
        <v>0</v>
      </c>
    </row>
    <row r="1072" spans="1:17" x14ac:dyDescent="0.3">
      <c r="A1072" s="12" t="s">
        <v>81</v>
      </c>
      <c r="B1072" s="12" t="s">
        <v>2</v>
      </c>
      <c r="C1072" s="12">
        <v>4</v>
      </c>
      <c r="D1072" s="12">
        <v>1</v>
      </c>
      <c r="E1072" s="12">
        <v>1</v>
      </c>
      <c r="F1072" s="12">
        <v>2</v>
      </c>
      <c r="G1072" s="13">
        <v>1.5</v>
      </c>
      <c r="H1072" s="14">
        <v>0.38</v>
      </c>
      <c r="I1072" s="12">
        <v>1447</v>
      </c>
      <c r="J1072" s="12">
        <v>6134</v>
      </c>
      <c r="K1072" s="23">
        <v>1534</v>
      </c>
      <c r="L1072" s="12">
        <v>1372</v>
      </c>
      <c r="N1072" s="12">
        <v>38</v>
      </c>
      <c r="P1072" s="12">
        <v>152</v>
      </c>
      <c r="Q1072" s="12">
        <v>5788</v>
      </c>
    </row>
    <row r="1073" spans="1:17" x14ac:dyDescent="0.3">
      <c r="B1073" s="12" t="s">
        <v>3</v>
      </c>
      <c r="C1073" s="12">
        <v>8</v>
      </c>
      <c r="D1073" s="12">
        <v>2</v>
      </c>
      <c r="E1073" s="12">
        <v>3</v>
      </c>
      <c r="F1073" s="12">
        <v>3</v>
      </c>
      <c r="G1073" s="13">
        <v>3.5</v>
      </c>
      <c r="H1073" s="14">
        <v>0.44</v>
      </c>
      <c r="I1073" s="12">
        <v>1390</v>
      </c>
      <c r="J1073" s="12">
        <v>11460</v>
      </c>
      <c r="K1073" s="23">
        <v>1433</v>
      </c>
      <c r="N1073" s="12">
        <v>44</v>
      </c>
      <c r="P1073" s="12">
        <v>352</v>
      </c>
      <c r="Q1073" s="12">
        <v>11120</v>
      </c>
    </row>
    <row r="1074" spans="1:17" x14ac:dyDescent="0.3">
      <c r="A1074" s="12" t="s">
        <v>86</v>
      </c>
      <c r="B1074" s="12" t="s">
        <v>2</v>
      </c>
      <c r="C1074" s="12">
        <v>4</v>
      </c>
      <c r="D1074" s="12">
        <v>1</v>
      </c>
      <c r="E1074" s="12">
        <v>1</v>
      </c>
      <c r="F1074" s="12">
        <v>2</v>
      </c>
      <c r="G1074" s="13">
        <v>1.5</v>
      </c>
      <c r="H1074" s="14">
        <v>0.38</v>
      </c>
      <c r="I1074" s="12">
        <v>1353</v>
      </c>
      <c r="J1074" s="12">
        <v>5759</v>
      </c>
      <c r="K1074" s="23">
        <v>1440</v>
      </c>
      <c r="L1074" s="12">
        <v>1390</v>
      </c>
      <c r="N1074" s="12">
        <v>38</v>
      </c>
      <c r="P1074" s="12">
        <v>152</v>
      </c>
      <c r="Q1074" s="12">
        <v>5412</v>
      </c>
    </row>
    <row r="1075" spans="1:17" x14ac:dyDescent="0.3">
      <c r="B1075" s="12" t="s">
        <v>3</v>
      </c>
      <c r="C1075" s="12">
        <v>7</v>
      </c>
      <c r="D1075" s="12">
        <v>1</v>
      </c>
      <c r="E1075" s="12">
        <v>4</v>
      </c>
      <c r="F1075" s="12">
        <v>2</v>
      </c>
      <c r="G1075" s="13">
        <v>3</v>
      </c>
      <c r="H1075" s="14">
        <v>0.43</v>
      </c>
      <c r="I1075" s="12">
        <v>1400</v>
      </c>
      <c r="J1075" s="12">
        <v>10151</v>
      </c>
      <c r="K1075" s="23">
        <v>1450</v>
      </c>
      <c r="N1075" s="12">
        <v>43</v>
      </c>
      <c r="P1075" s="12">
        <v>301</v>
      </c>
      <c r="Q1075" s="12">
        <v>9800</v>
      </c>
    </row>
    <row r="1076" spans="1:17" x14ac:dyDescent="0.3">
      <c r="A1076" s="12" t="s">
        <v>93</v>
      </c>
      <c r="B1076" s="12" t="s">
        <v>2</v>
      </c>
      <c r="C1076" s="12">
        <v>8</v>
      </c>
      <c r="D1076" s="12">
        <v>1</v>
      </c>
      <c r="E1076" s="12">
        <v>2</v>
      </c>
      <c r="F1076" s="12">
        <v>5</v>
      </c>
      <c r="G1076" s="13">
        <v>2</v>
      </c>
      <c r="H1076" s="14">
        <v>0.25</v>
      </c>
      <c r="I1076" s="12">
        <v>1394</v>
      </c>
      <c r="J1076" s="12">
        <v>12693</v>
      </c>
      <c r="K1076" s="23">
        <v>1587</v>
      </c>
      <c r="L1076" s="12">
        <v>1390</v>
      </c>
      <c r="N1076" s="12">
        <v>25</v>
      </c>
      <c r="P1076" s="12">
        <v>200</v>
      </c>
      <c r="Q1076" s="12">
        <v>11152</v>
      </c>
    </row>
    <row r="1077" spans="1:17" x14ac:dyDescent="0.3">
      <c r="B1077" s="12" t="s">
        <v>3</v>
      </c>
      <c r="C1077" s="12">
        <v>7</v>
      </c>
      <c r="D1077" s="12">
        <v>2</v>
      </c>
      <c r="E1077" s="12">
        <v>1</v>
      </c>
      <c r="F1077" s="12">
        <v>4</v>
      </c>
      <c r="G1077" s="13">
        <v>2.5</v>
      </c>
      <c r="H1077" s="14">
        <v>0.36</v>
      </c>
      <c r="I1077" s="12">
        <v>1334</v>
      </c>
      <c r="J1077" s="12">
        <v>10049</v>
      </c>
      <c r="K1077" s="23">
        <v>1436</v>
      </c>
      <c r="N1077" s="12">
        <v>36</v>
      </c>
      <c r="P1077" s="12">
        <v>252</v>
      </c>
      <c r="Q1077" s="12">
        <v>9338</v>
      </c>
    </row>
    <row r="1078" spans="1:17" x14ac:dyDescent="0.3">
      <c r="A1078" s="12" t="s">
        <v>98</v>
      </c>
      <c r="B1078" s="12" t="s">
        <v>2</v>
      </c>
      <c r="C1078" s="12">
        <v>7</v>
      </c>
      <c r="D1078" s="12">
        <v>0</v>
      </c>
      <c r="E1078" s="12">
        <v>1</v>
      </c>
      <c r="F1078" s="12">
        <v>6</v>
      </c>
      <c r="G1078" s="13">
        <v>0.5</v>
      </c>
      <c r="H1078" s="14">
        <v>7.0000000000000007E-2</v>
      </c>
      <c r="I1078" s="12">
        <v>1178</v>
      </c>
      <c r="J1078" s="12">
        <v>11202</v>
      </c>
      <c r="K1078" s="23">
        <v>1600</v>
      </c>
      <c r="L1078" s="12">
        <v>1388</v>
      </c>
      <c r="N1078" s="12">
        <v>7</v>
      </c>
      <c r="P1078" s="12">
        <v>49</v>
      </c>
      <c r="Q1078" s="12">
        <v>8246</v>
      </c>
    </row>
    <row r="1079" spans="1:17" x14ac:dyDescent="0.3">
      <c r="B1079" s="12" t="s">
        <v>3</v>
      </c>
      <c r="C1079" s="12">
        <v>9</v>
      </c>
      <c r="D1079" s="12">
        <v>2</v>
      </c>
      <c r="E1079" s="12">
        <v>3</v>
      </c>
      <c r="F1079" s="12">
        <v>4</v>
      </c>
      <c r="G1079" s="13">
        <v>3.5</v>
      </c>
      <c r="H1079" s="14">
        <v>0.39</v>
      </c>
      <c r="I1079" s="12">
        <v>1484</v>
      </c>
      <c r="J1079" s="12">
        <v>14074</v>
      </c>
      <c r="K1079" s="23">
        <v>1564</v>
      </c>
      <c r="N1079" s="12">
        <v>39</v>
      </c>
      <c r="P1079" s="12">
        <v>351</v>
      </c>
      <c r="Q1079" s="12">
        <v>13356</v>
      </c>
    </row>
    <row r="1080" spans="1:17" x14ac:dyDescent="0.3">
      <c r="A1080" s="12" t="s">
        <v>113</v>
      </c>
      <c r="B1080" s="12" t="s">
        <v>2</v>
      </c>
      <c r="C1080" s="12">
        <v>9</v>
      </c>
      <c r="D1080" s="12">
        <v>1</v>
      </c>
      <c r="E1080" s="12">
        <v>3</v>
      </c>
      <c r="F1080" s="12">
        <v>5</v>
      </c>
      <c r="G1080" s="13">
        <v>2.5</v>
      </c>
      <c r="H1080" s="14">
        <v>0.28000000000000003</v>
      </c>
      <c r="I1080" s="12">
        <v>1488</v>
      </c>
      <c r="J1080" s="12">
        <v>14887</v>
      </c>
      <c r="K1080" s="23">
        <v>1654</v>
      </c>
      <c r="L1080" s="12">
        <v>1389</v>
      </c>
      <c r="N1080" s="12">
        <v>28</v>
      </c>
      <c r="P1080" s="12">
        <v>252</v>
      </c>
      <c r="Q1080" s="12">
        <v>13392</v>
      </c>
    </row>
    <row r="1081" spans="1:17" x14ac:dyDescent="0.3">
      <c r="A1081" s="12" t="s">
        <v>117</v>
      </c>
      <c r="B1081" s="12" t="s">
        <v>2</v>
      </c>
      <c r="C1081" s="12">
        <v>9</v>
      </c>
      <c r="D1081" s="12">
        <v>1</v>
      </c>
      <c r="E1081" s="12">
        <v>1</v>
      </c>
      <c r="F1081" s="12">
        <v>7</v>
      </c>
      <c r="G1081" s="13">
        <v>1.5</v>
      </c>
      <c r="H1081" s="14">
        <v>0.17</v>
      </c>
      <c r="I1081" s="12">
        <v>1293</v>
      </c>
      <c r="J1081" s="12">
        <v>14097</v>
      </c>
      <c r="K1081" s="23">
        <v>1566</v>
      </c>
      <c r="L1081" s="12">
        <v>1387</v>
      </c>
      <c r="N1081" s="12">
        <v>17</v>
      </c>
      <c r="P1081" s="12">
        <v>153</v>
      </c>
      <c r="Q1081" s="12">
        <v>11637</v>
      </c>
    </row>
    <row r="1082" spans="1:17" x14ac:dyDescent="0.3">
      <c r="B1082" s="12" t="s">
        <v>90</v>
      </c>
      <c r="C1082" s="12">
        <v>10</v>
      </c>
      <c r="D1082" s="12">
        <v>2</v>
      </c>
      <c r="E1082" s="12">
        <v>5</v>
      </c>
      <c r="F1082" s="12">
        <v>3</v>
      </c>
      <c r="G1082" s="13">
        <v>4.5</v>
      </c>
      <c r="H1082" s="14">
        <v>0.45</v>
      </c>
      <c r="I1082" s="12">
        <v>1429</v>
      </c>
      <c r="J1082" s="12">
        <v>14648</v>
      </c>
      <c r="K1082" s="23">
        <v>1465</v>
      </c>
      <c r="N1082" s="12">
        <v>45</v>
      </c>
      <c r="P1082" s="12">
        <v>450</v>
      </c>
      <c r="Q1082" s="12">
        <v>14290</v>
      </c>
    </row>
    <row r="1083" spans="1:17" x14ac:dyDescent="0.3">
      <c r="A1083" s="12" t="s">
        <v>121</v>
      </c>
      <c r="B1083" s="12" t="s">
        <v>2</v>
      </c>
      <c r="C1083" s="12">
        <v>10</v>
      </c>
      <c r="D1083" s="12">
        <v>4</v>
      </c>
      <c r="E1083" s="12">
        <v>3</v>
      </c>
      <c r="F1083" s="12">
        <v>3</v>
      </c>
      <c r="G1083" s="13">
        <v>5.5</v>
      </c>
      <c r="H1083" s="14">
        <v>0.55000000000000004</v>
      </c>
      <c r="I1083" s="12">
        <v>1391</v>
      </c>
      <c r="J1083" s="12">
        <v>13549</v>
      </c>
      <c r="K1083" s="23">
        <v>1355</v>
      </c>
      <c r="L1083" s="12">
        <v>1351</v>
      </c>
      <c r="N1083" s="12">
        <v>55</v>
      </c>
      <c r="P1083" s="12">
        <v>550</v>
      </c>
      <c r="Q1083" s="12">
        <v>13910</v>
      </c>
    </row>
    <row r="1084" spans="1:17" x14ac:dyDescent="0.3">
      <c r="A1084" s="12" t="s">
        <v>127</v>
      </c>
      <c r="B1084" s="12" t="s">
        <v>90</v>
      </c>
      <c r="C1084" s="12">
        <v>11</v>
      </c>
      <c r="D1084" s="12">
        <v>5</v>
      </c>
      <c r="E1084" s="12">
        <v>4</v>
      </c>
      <c r="F1084" s="12">
        <v>2</v>
      </c>
      <c r="G1084" s="13">
        <v>7</v>
      </c>
      <c r="H1084" s="14">
        <v>0.64</v>
      </c>
      <c r="I1084" s="12">
        <v>1497</v>
      </c>
      <c r="J1084" s="12">
        <v>15344</v>
      </c>
      <c r="K1084" s="23">
        <v>1395</v>
      </c>
      <c r="L1084" s="12">
        <v>1351</v>
      </c>
      <c r="N1084" s="12">
        <v>64</v>
      </c>
      <c r="P1084" s="12">
        <v>704</v>
      </c>
      <c r="Q1084" s="12">
        <v>16467</v>
      </c>
    </row>
    <row r="1085" spans="1:17" x14ac:dyDescent="0.3">
      <c r="A1085" s="12" t="s">
        <v>135</v>
      </c>
      <c r="B1085" s="12" t="s">
        <v>90</v>
      </c>
      <c r="C1085" s="12">
        <v>9</v>
      </c>
      <c r="D1085" s="12">
        <v>3</v>
      </c>
      <c r="E1085" s="12">
        <v>3</v>
      </c>
      <c r="F1085" s="12">
        <v>3</v>
      </c>
      <c r="G1085" s="13">
        <v>4.5</v>
      </c>
      <c r="H1085" s="14">
        <v>0.5</v>
      </c>
      <c r="I1085" s="12">
        <v>1439</v>
      </c>
      <c r="J1085" s="12">
        <v>12949</v>
      </c>
      <c r="K1085" s="23">
        <v>1439</v>
      </c>
      <c r="L1085" s="12">
        <v>1369</v>
      </c>
      <c r="N1085" s="12">
        <v>50</v>
      </c>
      <c r="P1085" s="12">
        <v>450</v>
      </c>
      <c r="Q1085" s="12">
        <v>12951</v>
      </c>
    </row>
    <row r="1086" spans="1:17" x14ac:dyDescent="0.3">
      <c r="A1086" s="12" t="s">
        <v>142</v>
      </c>
      <c r="B1086" s="12" t="s">
        <v>167</v>
      </c>
      <c r="C1086" s="12">
        <v>1</v>
      </c>
      <c r="D1086" s="12">
        <v>0</v>
      </c>
      <c r="E1086" s="12">
        <v>1</v>
      </c>
      <c r="F1086" s="12">
        <v>0</v>
      </c>
      <c r="G1086" s="13">
        <v>0.5</v>
      </c>
      <c r="H1086" s="14">
        <v>0.5</v>
      </c>
      <c r="I1086" s="12">
        <v>1371</v>
      </c>
      <c r="J1086" s="12">
        <v>1371</v>
      </c>
      <c r="K1086" s="23">
        <v>1371</v>
      </c>
      <c r="L1086" s="12">
        <v>1378</v>
      </c>
      <c r="N1086" s="12">
        <v>50</v>
      </c>
      <c r="P1086" s="12">
        <v>50</v>
      </c>
      <c r="Q1086" s="12">
        <v>1371</v>
      </c>
    </row>
    <row r="1087" spans="1:17" x14ac:dyDescent="0.3">
      <c r="B1087" s="12" t="s">
        <v>90</v>
      </c>
      <c r="C1087" s="12">
        <v>7</v>
      </c>
      <c r="D1087" s="12">
        <v>3</v>
      </c>
      <c r="E1087" s="12">
        <v>2</v>
      </c>
      <c r="F1087" s="12">
        <v>2</v>
      </c>
      <c r="G1087" s="13">
        <v>4</v>
      </c>
      <c r="H1087" s="14">
        <v>0.56999999999999995</v>
      </c>
      <c r="I1087" s="12">
        <v>1436</v>
      </c>
      <c r="J1087" s="12">
        <v>9703</v>
      </c>
      <c r="K1087" s="23">
        <v>1386</v>
      </c>
      <c r="N1087" s="12">
        <v>57</v>
      </c>
      <c r="P1087" s="12">
        <v>399</v>
      </c>
      <c r="Q1087" s="12">
        <v>10052</v>
      </c>
    </row>
    <row r="1088" spans="1:17" x14ac:dyDescent="0.3">
      <c r="A1088" s="12" t="s">
        <v>149</v>
      </c>
      <c r="B1088" s="12" t="s">
        <v>90</v>
      </c>
      <c r="C1088" s="12">
        <v>10</v>
      </c>
      <c r="D1088" s="12">
        <v>0</v>
      </c>
      <c r="E1088" s="12">
        <v>6</v>
      </c>
      <c r="F1088" s="12">
        <v>4</v>
      </c>
      <c r="G1088" s="13">
        <v>3</v>
      </c>
      <c r="H1088" s="14">
        <v>0.3</v>
      </c>
      <c r="I1088" s="12">
        <v>1267</v>
      </c>
      <c r="J1088" s="12">
        <v>14164</v>
      </c>
      <c r="K1088" s="23">
        <v>1416</v>
      </c>
      <c r="L1088" s="12">
        <v>1383</v>
      </c>
      <c r="N1088" s="12">
        <v>30</v>
      </c>
      <c r="P1088" s="12">
        <v>300</v>
      </c>
      <c r="Q1088" s="12">
        <v>12670</v>
      </c>
    </row>
    <row r="1089" spans="1:17" x14ac:dyDescent="0.3">
      <c r="A1089" s="12" t="s">
        <v>160</v>
      </c>
      <c r="B1089" s="12" t="s">
        <v>167</v>
      </c>
      <c r="C1089" s="12">
        <v>1</v>
      </c>
      <c r="D1089" s="12">
        <v>0</v>
      </c>
      <c r="E1089" s="12">
        <v>1</v>
      </c>
      <c r="F1089" s="12">
        <v>0</v>
      </c>
      <c r="G1089" s="13">
        <v>0.5</v>
      </c>
      <c r="H1089" s="14">
        <v>0.5</v>
      </c>
      <c r="I1089" s="12">
        <v>1810</v>
      </c>
      <c r="J1089" s="12">
        <v>1810</v>
      </c>
      <c r="K1089" s="23">
        <v>1810</v>
      </c>
      <c r="L1089" s="12">
        <v>1358</v>
      </c>
      <c r="N1089" s="12">
        <v>50</v>
      </c>
      <c r="P1089" s="12">
        <v>50</v>
      </c>
      <c r="Q1089" s="12">
        <v>1810</v>
      </c>
    </row>
    <row r="1090" spans="1:17" x14ac:dyDescent="0.3">
      <c r="B1090" s="12" t="s">
        <v>2</v>
      </c>
      <c r="C1090" s="12">
        <v>5</v>
      </c>
      <c r="D1090" s="12">
        <v>0</v>
      </c>
      <c r="E1090" s="12">
        <v>4</v>
      </c>
      <c r="F1090" s="12">
        <v>1</v>
      </c>
      <c r="G1090" s="13">
        <v>2</v>
      </c>
      <c r="H1090" s="14">
        <v>0.4</v>
      </c>
      <c r="I1090" s="12">
        <v>1477</v>
      </c>
      <c r="J1090" s="12">
        <v>7744</v>
      </c>
      <c r="K1090" s="23">
        <v>1549</v>
      </c>
      <c r="N1090" s="12">
        <v>40</v>
      </c>
      <c r="P1090" s="12">
        <v>200</v>
      </c>
      <c r="Q1090" s="12">
        <v>7385</v>
      </c>
    </row>
    <row r="1091" spans="1:17" x14ac:dyDescent="0.3">
      <c r="B1091" s="12" t="s">
        <v>90</v>
      </c>
      <c r="C1091" s="12">
        <v>10</v>
      </c>
      <c r="D1091" s="12">
        <v>2</v>
      </c>
      <c r="E1091" s="12">
        <v>1</v>
      </c>
      <c r="F1091" s="12">
        <v>7</v>
      </c>
      <c r="G1091" s="13">
        <v>2.5</v>
      </c>
      <c r="H1091" s="14">
        <v>0.25</v>
      </c>
      <c r="I1091" s="12">
        <v>1219</v>
      </c>
      <c r="J1091" s="12">
        <v>14122</v>
      </c>
      <c r="K1091" s="23">
        <v>1412</v>
      </c>
      <c r="N1091" s="12">
        <v>25</v>
      </c>
      <c r="P1091" s="12">
        <v>250</v>
      </c>
      <c r="Q1091" s="12">
        <v>12190</v>
      </c>
    </row>
    <row r="1092" spans="1:17" x14ac:dyDescent="0.3">
      <c r="A1092" s="12" t="s">
        <v>173</v>
      </c>
      <c r="B1092" s="12" t="s">
        <v>90</v>
      </c>
      <c r="C1092" s="12">
        <v>10</v>
      </c>
      <c r="D1092" s="12">
        <v>0</v>
      </c>
      <c r="E1092" s="12">
        <v>3</v>
      </c>
      <c r="F1092" s="12">
        <v>7</v>
      </c>
      <c r="G1092" s="13">
        <v>1.5</v>
      </c>
      <c r="H1092" s="14">
        <v>0.15</v>
      </c>
      <c r="I1092" s="12">
        <v>1325</v>
      </c>
      <c r="J1092" s="12">
        <v>16210</v>
      </c>
      <c r="K1092" s="23">
        <v>1621</v>
      </c>
      <c r="L1092" s="12">
        <v>1357</v>
      </c>
      <c r="N1092" s="12">
        <v>15</v>
      </c>
      <c r="P1092" s="12">
        <v>150</v>
      </c>
      <c r="Q1092" s="12">
        <v>13250</v>
      </c>
    </row>
    <row r="1093" spans="1:17" x14ac:dyDescent="0.3">
      <c r="A1093" s="12" t="s">
        <v>179</v>
      </c>
      <c r="B1093" s="12" t="s">
        <v>2</v>
      </c>
      <c r="C1093" s="12">
        <v>3</v>
      </c>
      <c r="D1093" s="12">
        <v>0</v>
      </c>
      <c r="E1093" s="12">
        <v>1</v>
      </c>
      <c r="F1093" s="12">
        <v>2</v>
      </c>
      <c r="G1093" s="13">
        <v>0.5</v>
      </c>
      <c r="H1093" s="14">
        <v>0.17</v>
      </c>
      <c r="I1093" s="12">
        <v>1334</v>
      </c>
      <c r="J1093" s="12">
        <v>4820</v>
      </c>
      <c r="K1093" s="23">
        <v>1607</v>
      </c>
      <c r="L1093" s="12">
        <v>1353</v>
      </c>
      <c r="N1093" s="12">
        <v>17</v>
      </c>
      <c r="P1093" s="12">
        <v>51</v>
      </c>
      <c r="Q1093" s="12">
        <v>4002</v>
      </c>
    </row>
    <row r="1094" spans="1:17" x14ac:dyDescent="0.3">
      <c r="B1094" s="12" t="s">
        <v>3</v>
      </c>
      <c r="C1094" s="12">
        <v>3</v>
      </c>
      <c r="D1094" s="12">
        <v>2</v>
      </c>
      <c r="E1094" s="12">
        <v>1</v>
      </c>
      <c r="F1094" s="12">
        <v>0</v>
      </c>
      <c r="G1094" s="13">
        <v>2.5</v>
      </c>
      <c r="H1094" s="14">
        <v>0.83</v>
      </c>
      <c r="I1094" s="12">
        <v>1558</v>
      </c>
      <c r="J1094" s="12">
        <v>3855</v>
      </c>
      <c r="K1094" s="23">
        <v>1285</v>
      </c>
      <c r="N1094" s="12">
        <v>83</v>
      </c>
      <c r="P1094" s="12">
        <v>249</v>
      </c>
      <c r="Q1094" s="12">
        <v>4674</v>
      </c>
    </row>
    <row r="1095" spans="1:17" x14ac:dyDescent="0.3">
      <c r="C1095" s="13">
        <v>240</v>
      </c>
      <c r="D1095" s="13">
        <v>44</v>
      </c>
      <c r="E1095" s="13">
        <v>70</v>
      </c>
      <c r="F1095" s="13">
        <v>126</v>
      </c>
      <c r="G1095" s="13">
        <v>79</v>
      </c>
      <c r="H1095" s="24">
        <v>0.33</v>
      </c>
      <c r="I1095" s="26">
        <v>1390</v>
      </c>
      <c r="J1095" s="13">
        <v>363535</v>
      </c>
      <c r="K1095" s="25">
        <v>1515</v>
      </c>
      <c r="P1095" s="13">
        <v>7918</v>
      </c>
      <c r="Q1095" s="13">
        <v>314471</v>
      </c>
    </row>
    <row r="1096" spans="1:17" x14ac:dyDescent="0.3">
      <c r="C1096" s="13"/>
      <c r="D1096" s="13"/>
      <c r="E1096" s="13"/>
      <c r="F1096" s="13"/>
      <c r="G1096" s="13"/>
      <c r="H1096" s="24"/>
      <c r="I1096" s="26"/>
      <c r="J1096" s="13"/>
      <c r="K1096" s="25"/>
    </row>
    <row r="1097" spans="1:17" x14ac:dyDescent="0.3">
      <c r="A1097" s="22" t="s">
        <v>21</v>
      </c>
    </row>
    <row r="1098" spans="1:17" x14ac:dyDescent="0.3">
      <c r="C1098" s="12" t="s">
        <v>75</v>
      </c>
      <c r="D1098" s="12" t="s">
        <v>76</v>
      </c>
      <c r="E1098" s="12" t="s">
        <v>77</v>
      </c>
      <c r="F1098" s="12" t="s">
        <v>75</v>
      </c>
      <c r="G1098" s="12" t="s">
        <v>0</v>
      </c>
      <c r="H1098" s="12" t="s">
        <v>5</v>
      </c>
      <c r="I1098" s="12" t="s">
        <v>79</v>
      </c>
      <c r="J1098" s="12" t="s">
        <v>14</v>
      </c>
      <c r="K1098" s="12" t="s">
        <v>1</v>
      </c>
      <c r="L1098" s="12" t="s">
        <v>78</v>
      </c>
      <c r="N1098" s="12" t="s">
        <v>178</v>
      </c>
      <c r="P1098" s="12" t="s">
        <v>185</v>
      </c>
      <c r="Q1098" s="12" t="s">
        <v>186</v>
      </c>
    </row>
    <row r="1099" spans="1:17" x14ac:dyDescent="0.3">
      <c r="A1099" s="12" t="s">
        <v>8</v>
      </c>
      <c r="B1099" s="12" t="s">
        <v>2</v>
      </c>
      <c r="C1099" s="12">
        <v>6</v>
      </c>
      <c r="D1099" s="12">
        <v>4</v>
      </c>
      <c r="E1099" s="12">
        <v>0</v>
      </c>
      <c r="F1099" s="12">
        <v>2</v>
      </c>
      <c r="G1099" s="13">
        <v>4</v>
      </c>
      <c r="H1099" s="14">
        <v>0.67</v>
      </c>
      <c r="I1099" s="12">
        <v>1488</v>
      </c>
      <c r="J1099" s="12">
        <v>8175</v>
      </c>
      <c r="K1099" s="23">
        <v>1363</v>
      </c>
      <c r="L1099" s="12" t="s">
        <v>38</v>
      </c>
      <c r="N1099" s="12">
        <v>67</v>
      </c>
      <c r="P1099" s="12">
        <v>402</v>
      </c>
      <c r="Q1099" s="12">
        <v>8928</v>
      </c>
    </row>
    <row r="1100" spans="1:17" x14ac:dyDescent="0.3">
      <c r="A1100" s="12" t="s">
        <v>9</v>
      </c>
      <c r="B1100" s="12" t="s">
        <v>2</v>
      </c>
      <c r="C1100" s="12">
        <v>6</v>
      </c>
      <c r="D1100" s="12">
        <v>3</v>
      </c>
      <c r="E1100" s="12">
        <v>1</v>
      </c>
      <c r="F1100" s="12">
        <v>2</v>
      </c>
      <c r="G1100" s="13">
        <v>3.5</v>
      </c>
      <c r="H1100" s="14">
        <v>0.57999999999999996</v>
      </c>
      <c r="I1100" s="12">
        <v>1463</v>
      </c>
      <c r="J1100" s="12">
        <v>8437</v>
      </c>
      <c r="K1100" s="23">
        <v>1406</v>
      </c>
      <c r="L1100" s="12" t="s">
        <v>38</v>
      </c>
      <c r="N1100" s="12">
        <v>58</v>
      </c>
      <c r="P1100" s="12">
        <v>348</v>
      </c>
      <c r="Q1100" s="12">
        <v>8778</v>
      </c>
    </row>
    <row r="1101" spans="1:17" x14ac:dyDescent="0.3">
      <c r="A1101" s="12" t="s">
        <v>86</v>
      </c>
      <c r="B1101" s="12" t="s">
        <v>2</v>
      </c>
      <c r="C1101" s="12">
        <v>1</v>
      </c>
      <c r="D1101" s="12">
        <v>0</v>
      </c>
      <c r="E1101" s="12">
        <v>1</v>
      </c>
      <c r="F1101" s="12">
        <v>0</v>
      </c>
      <c r="G1101" s="13">
        <v>0.5</v>
      </c>
      <c r="H1101" s="14">
        <v>0.5</v>
      </c>
      <c r="I1101" s="12">
        <v>1250</v>
      </c>
      <c r="J1101" s="12">
        <v>1250</v>
      </c>
      <c r="K1101" s="23">
        <v>1250</v>
      </c>
      <c r="L1101" s="12" t="s">
        <v>38</v>
      </c>
      <c r="N1101" s="12">
        <v>50</v>
      </c>
      <c r="P1101" s="12">
        <v>50</v>
      </c>
      <c r="Q1101" s="12">
        <v>1250</v>
      </c>
    </row>
    <row r="1102" spans="1:17" x14ac:dyDescent="0.3">
      <c r="B1102" s="12" t="s">
        <v>3</v>
      </c>
      <c r="C1102" s="12">
        <v>2</v>
      </c>
      <c r="D1102" s="12">
        <v>0</v>
      </c>
      <c r="E1102" s="12">
        <v>1</v>
      </c>
      <c r="F1102" s="12">
        <v>1</v>
      </c>
      <c r="G1102" s="13">
        <v>0.5</v>
      </c>
      <c r="H1102" s="14">
        <v>0.25</v>
      </c>
      <c r="I1102" s="12">
        <v>1094</v>
      </c>
      <c r="J1102" s="12">
        <v>2573</v>
      </c>
      <c r="K1102" s="23">
        <v>1287</v>
      </c>
      <c r="N1102" s="12">
        <v>25</v>
      </c>
      <c r="P1102" s="12">
        <v>50</v>
      </c>
      <c r="Q1102" s="12">
        <v>2188</v>
      </c>
    </row>
    <row r="1103" spans="1:17" x14ac:dyDescent="0.3">
      <c r="C1103" s="13">
        <v>15</v>
      </c>
      <c r="D1103" s="13">
        <v>7</v>
      </c>
      <c r="E1103" s="13">
        <v>3</v>
      </c>
      <c r="F1103" s="13">
        <v>5</v>
      </c>
      <c r="G1103" s="13">
        <v>8.5</v>
      </c>
      <c r="H1103" s="24">
        <v>0.56999999999999995</v>
      </c>
      <c r="I1103" s="26">
        <v>1412</v>
      </c>
      <c r="J1103" s="13">
        <v>20435</v>
      </c>
      <c r="K1103" s="25">
        <v>1362</v>
      </c>
      <c r="P1103" s="13">
        <v>850</v>
      </c>
      <c r="Q1103" s="13">
        <v>21144</v>
      </c>
    </row>
    <row r="1104" spans="1:17" x14ac:dyDescent="0.3">
      <c r="C1104" s="13"/>
      <c r="D1104" s="13"/>
      <c r="E1104" s="13"/>
      <c r="F1104" s="13"/>
      <c r="G1104" s="13"/>
      <c r="H1104" s="24"/>
      <c r="I1104" s="26"/>
      <c r="J1104" s="13"/>
      <c r="K1104" s="25"/>
    </row>
    <row r="1105" spans="1:17" x14ac:dyDescent="0.3">
      <c r="A1105" s="22" t="s">
        <v>175</v>
      </c>
      <c r="C1105" s="13"/>
      <c r="D1105" s="13"/>
      <c r="E1105" s="13"/>
      <c r="F1105" s="13"/>
      <c r="G1105" s="13"/>
      <c r="H1105" s="24"/>
      <c r="I1105" s="26"/>
      <c r="J1105" s="13"/>
      <c r="K1105" s="25"/>
    </row>
    <row r="1106" spans="1:17" x14ac:dyDescent="0.3">
      <c r="C1106" s="12" t="s">
        <v>75</v>
      </c>
      <c r="D1106" s="12" t="s">
        <v>76</v>
      </c>
      <c r="E1106" s="12" t="s">
        <v>77</v>
      </c>
      <c r="F1106" s="12" t="s">
        <v>75</v>
      </c>
      <c r="G1106" s="12" t="s">
        <v>0</v>
      </c>
      <c r="H1106" s="12" t="s">
        <v>5</v>
      </c>
      <c r="I1106" s="12" t="s">
        <v>79</v>
      </c>
      <c r="J1106" s="12" t="s">
        <v>14</v>
      </c>
      <c r="K1106" s="12" t="s">
        <v>1</v>
      </c>
      <c r="L1106" s="12" t="s">
        <v>78</v>
      </c>
      <c r="N1106" s="12" t="s">
        <v>178</v>
      </c>
      <c r="P1106" s="12" t="s">
        <v>185</v>
      </c>
      <c r="Q1106" s="12" t="s">
        <v>186</v>
      </c>
    </row>
    <row r="1107" spans="1:17" x14ac:dyDescent="0.3">
      <c r="A1107" s="12" t="s">
        <v>173</v>
      </c>
      <c r="B1107" s="12" t="s">
        <v>2</v>
      </c>
      <c r="C1107" s="18">
        <v>8</v>
      </c>
      <c r="D1107" s="18">
        <v>3</v>
      </c>
      <c r="E1107" s="18">
        <v>3</v>
      </c>
      <c r="F1107" s="12">
        <v>2</v>
      </c>
      <c r="G1107" s="13">
        <v>4.5</v>
      </c>
      <c r="H1107" s="14">
        <v>0.56000000000000005</v>
      </c>
      <c r="I1107" s="18">
        <v>1645</v>
      </c>
      <c r="J1107" s="18">
        <v>12818</v>
      </c>
      <c r="K1107" s="23">
        <v>1602</v>
      </c>
      <c r="L1107" s="12">
        <v>1317</v>
      </c>
      <c r="N1107" s="12">
        <v>56</v>
      </c>
      <c r="P1107" s="12">
        <v>448</v>
      </c>
      <c r="Q1107" s="12">
        <v>13160</v>
      </c>
    </row>
    <row r="1108" spans="1:17" x14ac:dyDescent="0.3">
      <c r="B1108" s="12" t="s">
        <v>3</v>
      </c>
      <c r="C1108" s="18">
        <v>8</v>
      </c>
      <c r="D1108" s="18">
        <v>5</v>
      </c>
      <c r="E1108" s="18">
        <v>0</v>
      </c>
      <c r="F1108" s="12">
        <v>3</v>
      </c>
      <c r="G1108" s="13">
        <v>5</v>
      </c>
      <c r="H1108" s="14">
        <v>0.63</v>
      </c>
      <c r="I1108" s="18">
        <v>1515</v>
      </c>
      <c r="J1108" s="18">
        <v>11357</v>
      </c>
      <c r="K1108" s="23">
        <v>1420</v>
      </c>
      <c r="N1108" s="12">
        <v>63</v>
      </c>
      <c r="P1108" s="12">
        <v>504</v>
      </c>
      <c r="Q1108" s="12">
        <v>12120</v>
      </c>
    </row>
    <row r="1109" spans="1:17" x14ac:dyDescent="0.3">
      <c r="A1109" s="12" t="s">
        <v>179</v>
      </c>
      <c r="B1109" s="12" t="s">
        <v>4</v>
      </c>
      <c r="C1109" s="18">
        <v>1</v>
      </c>
      <c r="D1109" s="18">
        <v>0</v>
      </c>
      <c r="E1109" s="18">
        <v>0</v>
      </c>
      <c r="F1109" s="12">
        <v>1</v>
      </c>
      <c r="G1109" s="13">
        <v>0</v>
      </c>
      <c r="H1109" s="14">
        <v>0</v>
      </c>
      <c r="I1109" s="18"/>
      <c r="J1109" s="18">
        <v>1820</v>
      </c>
      <c r="K1109" s="23">
        <v>1820</v>
      </c>
      <c r="L1109" s="12">
        <v>1454</v>
      </c>
      <c r="N1109" s="12">
        <v>0</v>
      </c>
      <c r="P1109" s="12">
        <v>0</v>
      </c>
      <c r="Q1109" s="12">
        <v>0</v>
      </c>
    </row>
    <row r="1110" spans="1:17" x14ac:dyDescent="0.3">
      <c r="B1110" s="12" t="s">
        <v>2</v>
      </c>
      <c r="C1110" s="18">
        <v>6</v>
      </c>
      <c r="D1110" s="18">
        <v>3</v>
      </c>
      <c r="E1110" s="18">
        <v>0</v>
      </c>
      <c r="F1110" s="12">
        <v>3</v>
      </c>
      <c r="G1110" s="13">
        <v>3</v>
      </c>
      <c r="H1110" s="14">
        <v>0.5</v>
      </c>
      <c r="I1110" s="18">
        <v>1576</v>
      </c>
      <c r="J1110" s="18">
        <v>9456</v>
      </c>
      <c r="K1110" s="23">
        <v>1576</v>
      </c>
      <c r="L1110" s="12">
        <v>1454</v>
      </c>
      <c r="N1110" s="12">
        <v>50</v>
      </c>
      <c r="P1110" s="12">
        <v>300</v>
      </c>
      <c r="Q1110" s="12">
        <v>9456</v>
      </c>
    </row>
    <row r="1111" spans="1:17" x14ac:dyDescent="0.3">
      <c r="B1111" s="12" t="s">
        <v>3</v>
      </c>
      <c r="C1111" s="18">
        <v>5</v>
      </c>
      <c r="D1111" s="18">
        <v>4</v>
      </c>
      <c r="E1111" s="18">
        <v>1</v>
      </c>
      <c r="F1111" s="12">
        <v>0</v>
      </c>
      <c r="G1111" s="13">
        <v>4.5</v>
      </c>
      <c r="H1111" s="14">
        <v>0.9</v>
      </c>
      <c r="I1111" s="18">
        <v>1798</v>
      </c>
      <c r="J1111" s="18">
        <v>7158</v>
      </c>
      <c r="K1111" s="23">
        <v>1432</v>
      </c>
      <c r="N1111" s="12">
        <v>90</v>
      </c>
      <c r="P1111" s="12">
        <v>450</v>
      </c>
      <c r="Q1111" s="12">
        <v>8990</v>
      </c>
    </row>
    <row r="1112" spans="1:17" x14ac:dyDescent="0.3">
      <c r="C1112" s="13">
        <v>28</v>
      </c>
      <c r="D1112" s="13">
        <v>15</v>
      </c>
      <c r="E1112" s="13">
        <v>4</v>
      </c>
      <c r="F1112" s="13">
        <v>9</v>
      </c>
      <c r="G1112" s="13">
        <v>17</v>
      </c>
      <c r="H1112" s="24">
        <v>0.61</v>
      </c>
      <c r="I1112" s="26">
        <v>1602</v>
      </c>
      <c r="J1112" s="13">
        <v>42609</v>
      </c>
      <c r="K1112" s="25">
        <v>1522</v>
      </c>
      <c r="P1112" s="13">
        <v>1702</v>
      </c>
      <c r="Q1112" s="13">
        <v>43726</v>
      </c>
    </row>
    <row r="1114" spans="1:17" x14ac:dyDescent="0.3">
      <c r="A1114" s="22" t="s">
        <v>65</v>
      </c>
    </row>
    <row r="1115" spans="1:17" x14ac:dyDescent="0.3">
      <c r="C1115" s="12" t="s">
        <v>75</v>
      </c>
      <c r="D1115" s="12" t="s">
        <v>76</v>
      </c>
      <c r="E1115" s="12" t="s">
        <v>77</v>
      </c>
      <c r="F1115" s="12" t="s">
        <v>75</v>
      </c>
      <c r="G1115" s="12" t="s">
        <v>0</v>
      </c>
      <c r="H1115" s="12" t="s">
        <v>5</v>
      </c>
      <c r="I1115" s="12" t="s">
        <v>79</v>
      </c>
      <c r="J1115" s="12" t="s">
        <v>14</v>
      </c>
      <c r="K1115" s="12" t="s">
        <v>1</v>
      </c>
      <c r="L1115" s="12" t="s">
        <v>78</v>
      </c>
      <c r="N1115" s="12" t="s">
        <v>178</v>
      </c>
      <c r="P1115" s="12" t="s">
        <v>185</v>
      </c>
      <c r="Q1115" s="12" t="s">
        <v>186</v>
      </c>
    </row>
    <row r="1116" spans="1:17" x14ac:dyDescent="0.3">
      <c r="A1116" s="12" t="s">
        <v>106</v>
      </c>
      <c r="B1116" s="12" t="s">
        <v>4</v>
      </c>
      <c r="C1116" s="12">
        <v>8</v>
      </c>
      <c r="D1116" s="12">
        <v>4</v>
      </c>
      <c r="E1116" s="12">
        <v>1</v>
      </c>
      <c r="F1116" s="12">
        <v>3</v>
      </c>
      <c r="G1116" s="13">
        <v>4.5</v>
      </c>
      <c r="H1116" s="14">
        <v>0.56000000000000005</v>
      </c>
      <c r="I1116" s="12">
        <v>1733</v>
      </c>
      <c r="J1116" s="12">
        <v>13517</v>
      </c>
      <c r="K1116" s="23">
        <v>1690</v>
      </c>
      <c r="L1116" s="12">
        <v>1836</v>
      </c>
      <c r="N1116" s="12">
        <v>56</v>
      </c>
      <c r="P1116" s="12">
        <v>448</v>
      </c>
      <c r="Q1116" s="12">
        <v>13864</v>
      </c>
    </row>
    <row r="1117" spans="1:17" x14ac:dyDescent="0.3">
      <c r="A1117" s="12" t="s">
        <v>6</v>
      </c>
      <c r="B1117" s="12" t="s">
        <v>4</v>
      </c>
      <c r="C1117" s="12">
        <v>11</v>
      </c>
      <c r="D1117" s="12">
        <v>3</v>
      </c>
      <c r="E1117" s="12">
        <v>4</v>
      </c>
      <c r="F1117" s="12">
        <v>4</v>
      </c>
      <c r="G1117" s="13">
        <v>5</v>
      </c>
      <c r="H1117" s="14">
        <v>0.45</v>
      </c>
      <c r="I1117" s="12">
        <v>1908</v>
      </c>
      <c r="J1117" s="12">
        <v>21385</v>
      </c>
      <c r="K1117" s="23">
        <v>1944</v>
      </c>
      <c r="L1117" s="12">
        <v>1820</v>
      </c>
      <c r="N1117" s="12">
        <v>45</v>
      </c>
      <c r="P1117" s="12">
        <v>495</v>
      </c>
      <c r="Q1117" s="12">
        <v>20988</v>
      </c>
    </row>
    <row r="1118" spans="1:17" x14ac:dyDescent="0.3">
      <c r="A1118" s="12" t="s">
        <v>7</v>
      </c>
      <c r="B1118" s="12" t="s">
        <v>4</v>
      </c>
      <c r="C1118" s="12">
        <v>10</v>
      </c>
      <c r="D1118" s="12">
        <v>3</v>
      </c>
      <c r="E1118" s="12">
        <v>1</v>
      </c>
      <c r="F1118" s="12">
        <v>6</v>
      </c>
      <c r="G1118" s="13">
        <v>3.5</v>
      </c>
      <c r="H1118" s="14">
        <v>0.35</v>
      </c>
      <c r="I1118" s="12">
        <v>1880</v>
      </c>
      <c r="J1118" s="12">
        <v>19902</v>
      </c>
      <c r="K1118" s="23">
        <v>1990</v>
      </c>
      <c r="L1118" s="12">
        <v>1841</v>
      </c>
      <c r="N1118" s="12">
        <v>35</v>
      </c>
      <c r="P1118" s="12">
        <v>350</v>
      </c>
      <c r="Q1118" s="12">
        <v>18800</v>
      </c>
    </row>
    <row r="1119" spans="1:17" x14ac:dyDescent="0.3">
      <c r="A1119" s="12" t="s">
        <v>8</v>
      </c>
      <c r="B1119" s="12" t="s">
        <v>4</v>
      </c>
      <c r="C1119" s="12">
        <v>11</v>
      </c>
      <c r="D1119" s="12">
        <v>6</v>
      </c>
      <c r="E1119" s="12">
        <v>1</v>
      </c>
      <c r="F1119" s="12">
        <v>4</v>
      </c>
      <c r="G1119" s="13">
        <v>6.5</v>
      </c>
      <c r="H1119" s="14">
        <v>0.59</v>
      </c>
      <c r="I1119" s="12">
        <v>1890</v>
      </c>
      <c r="J1119" s="12">
        <v>20080</v>
      </c>
      <c r="K1119" s="23">
        <v>1825</v>
      </c>
      <c r="L1119" s="12">
        <v>1849</v>
      </c>
      <c r="N1119" s="12">
        <v>59</v>
      </c>
      <c r="P1119" s="12">
        <v>649</v>
      </c>
      <c r="Q1119" s="12">
        <v>20790</v>
      </c>
    </row>
    <row r="1120" spans="1:17" x14ac:dyDescent="0.3">
      <c r="B1120" s="12" t="s">
        <v>3</v>
      </c>
      <c r="C1120" s="12">
        <v>2</v>
      </c>
      <c r="D1120" s="12">
        <v>2</v>
      </c>
      <c r="E1120" s="12">
        <v>0</v>
      </c>
      <c r="F1120" s="12">
        <v>0</v>
      </c>
      <c r="G1120" s="13">
        <v>2</v>
      </c>
      <c r="H1120" s="14">
        <v>1</v>
      </c>
      <c r="I1120" s="12">
        <v>2499</v>
      </c>
      <c r="J1120" s="12">
        <v>3397</v>
      </c>
      <c r="K1120" s="23">
        <v>1699</v>
      </c>
      <c r="N1120" s="12">
        <v>100</v>
      </c>
      <c r="P1120" s="12">
        <v>200</v>
      </c>
      <c r="Q1120" s="12">
        <v>4998</v>
      </c>
    </row>
    <row r="1121" spans="1:17" x14ac:dyDescent="0.3">
      <c r="A1121" s="12" t="s">
        <v>9</v>
      </c>
      <c r="B1121" s="12" t="s">
        <v>4</v>
      </c>
      <c r="C1121" s="12">
        <v>8</v>
      </c>
      <c r="D1121" s="12">
        <v>4</v>
      </c>
      <c r="E1121" s="12">
        <v>1</v>
      </c>
      <c r="F1121" s="12">
        <v>3</v>
      </c>
      <c r="G1121" s="13">
        <v>4.5</v>
      </c>
      <c r="H1121" s="14">
        <v>0.56000000000000005</v>
      </c>
      <c r="I1121" s="12">
        <v>1796</v>
      </c>
      <c r="J1121" s="12">
        <v>14026</v>
      </c>
      <c r="K1121" s="23">
        <v>1753</v>
      </c>
      <c r="L1121" s="12">
        <v>1867</v>
      </c>
      <c r="N1121" s="12">
        <v>56</v>
      </c>
      <c r="P1121" s="12">
        <v>448</v>
      </c>
      <c r="Q1121" s="12">
        <v>14368</v>
      </c>
    </row>
    <row r="1122" spans="1:17" x14ac:dyDescent="0.3">
      <c r="B1122" s="12" t="s">
        <v>3</v>
      </c>
      <c r="C1122" s="12">
        <v>5</v>
      </c>
      <c r="D1122" s="12">
        <v>3</v>
      </c>
      <c r="E1122" s="12">
        <v>1</v>
      </c>
      <c r="F1122" s="12">
        <v>1</v>
      </c>
      <c r="G1122" s="13">
        <v>3.5</v>
      </c>
      <c r="H1122" s="14">
        <v>0.7</v>
      </c>
      <c r="I1122" s="12">
        <v>1881</v>
      </c>
      <c r="J1122" s="12">
        <v>8658</v>
      </c>
      <c r="K1122" s="23">
        <v>1732</v>
      </c>
      <c r="N1122" s="12">
        <v>70</v>
      </c>
      <c r="P1122" s="12">
        <v>350</v>
      </c>
      <c r="Q1122" s="12">
        <v>9405</v>
      </c>
    </row>
    <row r="1123" spans="1:17" x14ac:dyDescent="0.3">
      <c r="A1123" s="12" t="s">
        <v>10</v>
      </c>
      <c r="B1123" s="12" t="s">
        <v>4</v>
      </c>
      <c r="C1123" s="12">
        <v>11</v>
      </c>
      <c r="D1123" s="12">
        <v>2</v>
      </c>
      <c r="E1123" s="12">
        <v>6</v>
      </c>
      <c r="F1123" s="12">
        <v>3</v>
      </c>
      <c r="G1123" s="13">
        <v>5</v>
      </c>
      <c r="H1123" s="14">
        <v>0.45</v>
      </c>
      <c r="I1123" s="12">
        <v>1951</v>
      </c>
      <c r="J1123" s="12">
        <v>21859</v>
      </c>
      <c r="K1123" s="23">
        <v>1987</v>
      </c>
      <c r="L1123" s="12">
        <v>1851</v>
      </c>
      <c r="N1123" s="12">
        <v>45</v>
      </c>
      <c r="P1123" s="12">
        <v>495</v>
      </c>
      <c r="Q1123" s="12">
        <v>21461</v>
      </c>
    </row>
    <row r="1124" spans="1:17" x14ac:dyDescent="0.3">
      <c r="A1124" s="12" t="s">
        <v>11</v>
      </c>
      <c r="B1124" s="12" t="s">
        <v>4</v>
      </c>
      <c r="C1124" s="12">
        <v>10</v>
      </c>
      <c r="D1124" s="12">
        <v>0</v>
      </c>
      <c r="E1124" s="12">
        <v>5</v>
      </c>
      <c r="F1124" s="12">
        <v>5</v>
      </c>
      <c r="G1124" s="13">
        <v>2.5</v>
      </c>
      <c r="H1124" s="14">
        <v>0.25</v>
      </c>
      <c r="I1124" s="12">
        <v>1865</v>
      </c>
      <c r="J1124" s="12">
        <v>20581</v>
      </c>
      <c r="K1124" s="23">
        <v>2058</v>
      </c>
      <c r="L1124" s="12">
        <v>1927</v>
      </c>
      <c r="N1124" s="12">
        <v>25</v>
      </c>
      <c r="P1124" s="12">
        <v>250</v>
      </c>
      <c r="Q1124" s="12">
        <v>18650</v>
      </c>
    </row>
    <row r="1125" spans="1:17" x14ac:dyDescent="0.3">
      <c r="A1125" s="12" t="s">
        <v>12</v>
      </c>
      <c r="B1125" s="12" t="s">
        <v>4</v>
      </c>
      <c r="C1125" s="12">
        <v>11</v>
      </c>
      <c r="D1125" s="12">
        <v>2</v>
      </c>
      <c r="E1125" s="12">
        <v>4</v>
      </c>
      <c r="F1125" s="12">
        <v>5</v>
      </c>
      <c r="G1125" s="13">
        <v>4</v>
      </c>
      <c r="H1125" s="14">
        <v>0.36</v>
      </c>
      <c r="I1125" s="12">
        <v>1931</v>
      </c>
      <c r="J1125" s="12">
        <v>22365</v>
      </c>
      <c r="K1125" s="23">
        <v>2033</v>
      </c>
      <c r="L1125" s="12">
        <v>1893</v>
      </c>
      <c r="N1125" s="12">
        <v>36</v>
      </c>
      <c r="P1125" s="12">
        <v>396</v>
      </c>
      <c r="Q1125" s="12">
        <v>21241</v>
      </c>
    </row>
    <row r="1126" spans="1:17" x14ac:dyDescent="0.3">
      <c r="A1126" s="12" t="s">
        <v>13</v>
      </c>
      <c r="B1126" s="12" t="s">
        <v>4</v>
      </c>
      <c r="C1126" s="12">
        <v>11</v>
      </c>
      <c r="D1126" s="12">
        <v>3</v>
      </c>
      <c r="E1126" s="12">
        <v>4</v>
      </c>
      <c r="F1126" s="12">
        <v>4</v>
      </c>
      <c r="G1126" s="13">
        <v>5</v>
      </c>
      <c r="H1126" s="14">
        <v>0.45</v>
      </c>
      <c r="I1126" s="12">
        <v>1831</v>
      </c>
      <c r="J1126" s="12">
        <v>20537</v>
      </c>
      <c r="K1126" s="23">
        <v>1867</v>
      </c>
      <c r="L1126" s="12">
        <v>1904</v>
      </c>
      <c r="N1126" s="12">
        <v>45</v>
      </c>
      <c r="P1126" s="12">
        <v>495</v>
      </c>
      <c r="Q1126" s="12">
        <v>20141</v>
      </c>
    </row>
    <row r="1127" spans="1:17" x14ac:dyDescent="0.3">
      <c r="B1127" s="12" t="s">
        <v>2</v>
      </c>
      <c r="C1127" s="12">
        <v>3</v>
      </c>
      <c r="D1127" s="12">
        <v>1</v>
      </c>
      <c r="E1127" s="12">
        <v>1</v>
      </c>
      <c r="F1127" s="12">
        <v>1</v>
      </c>
      <c r="G1127" s="13">
        <v>1.5</v>
      </c>
      <c r="H1127" s="14">
        <v>0.5</v>
      </c>
      <c r="I1127" s="12">
        <v>1937</v>
      </c>
      <c r="J1127" s="12">
        <v>5811</v>
      </c>
      <c r="K1127" s="23">
        <v>1937</v>
      </c>
      <c r="N1127" s="12">
        <v>50</v>
      </c>
      <c r="P1127" s="12">
        <v>150</v>
      </c>
      <c r="Q1127" s="12">
        <v>5811</v>
      </c>
    </row>
    <row r="1128" spans="1:17" x14ac:dyDescent="0.3">
      <c r="A1128" s="12" t="s">
        <v>81</v>
      </c>
      <c r="B1128" s="12" t="s">
        <v>4</v>
      </c>
      <c r="C1128" s="12">
        <v>11</v>
      </c>
      <c r="D1128" s="12">
        <v>2</v>
      </c>
      <c r="E1128" s="12">
        <v>6</v>
      </c>
      <c r="F1128" s="12">
        <v>3</v>
      </c>
      <c r="G1128" s="13">
        <v>5</v>
      </c>
      <c r="H1128" s="14">
        <v>0.45</v>
      </c>
      <c r="I1128" s="12">
        <v>1889</v>
      </c>
      <c r="J1128" s="12">
        <v>21180</v>
      </c>
      <c r="K1128" s="23">
        <v>1925</v>
      </c>
      <c r="L1128" s="12">
        <v>1886</v>
      </c>
      <c r="N1128" s="12">
        <v>45</v>
      </c>
      <c r="P1128" s="12">
        <v>495</v>
      </c>
      <c r="Q1128" s="12">
        <v>20779</v>
      </c>
    </row>
    <row r="1129" spans="1:17" x14ac:dyDescent="0.3">
      <c r="B1129" s="12" t="s">
        <v>2</v>
      </c>
      <c r="C1129" s="12">
        <v>2</v>
      </c>
      <c r="D1129" s="12">
        <v>1</v>
      </c>
      <c r="E1129" s="12">
        <v>0</v>
      </c>
      <c r="F1129" s="12">
        <v>1</v>
      </c>
      <c r="G1129" s="13">
        <v>1</v>
      </c>
      <c r="H1129" s="14">
        <v>0.5</v>
      </c>
      <c r="I1129" s="12">
        <v>2084</v>
      </c>
      <c r="J1129" s="12">
        <v>4168</v>
      </c>
      <c r="K1129" s="23">
        <v>2084</v>
      </c>
      <c r="N1129" s="12">
        <v>50</v>
      </c>
      <c r="P1129" s="12">
        <v>100</v>
      </c>
      <c r="Q1129" s="12">
        <v>4168</v>
      </c>
    </row>
    <row r="1130" spans="1:17" x14ac:dyDescent="0.3">
      <c r="A1130" s="12" t="s">
        <v>86</v>
      </c>
      <c r="B1130" s="12" t="s">
        <v>4</v>
      </c>
      <c r="C1130" s="12">
        <v>9</v>
      </c>
      <c r="D1130" s="12">
        <v>1</v>
      </c>
      <c r="E1130" s="12">
        <v>3</v>
      </c>
      <c r="F1130" s="12">
        <v>5</v>
      </c>
      <c r="G1130" s="13">
        <v>2.5</v>
      </c>
      <c r="H1130" s="14">
        <v>0.28000000000000003</v>
      </c>
      <c r="I1130" s="12">
        <v>1759</v>
      </c>
      <c r="J1130" s="12">
        <v>17329</v>
      </c>
      <c r="K1130" s="23">
        <v>1925</v>
      </c>
      <c r="L1130" s="12">
        <v>1894</v>
      </c>
      <c r="N1130" s="12">
        <v>28</v>
      </c>
      <c r="P1130" s="12">
        <v>252</v>
      </c>
      <c r="Q1130" s="12">
        <v>15831</v>
      </c>
    </row>
    <row r="1131" spans="1:17" x14ac:dyDescent="0.3">
      <c r="A1131" s="12" t="s">
        <v>93</v>
      </c>
      <c r="B1131" s="12" t="s">
        <v>4</v>
      </c>
      <c r="C1131" s="12">
        <v>11</v>
      </c>
      <c r="D1131" s="12">
        <v>10</v>
      </c>
      <c r="E1131" s="12">
        <v>0</v>
      </c>
      <c r="F1131" s="12">
        <v>1</v>
      </c>
      <c r="G1131" s="13">
        <v>10</v>
      </c>
      <c r="H1131" s="14">
        <v>0.91</v>
      </c>
      <c r="I1131" s="12">
        <v>1999</v>
      </c>
      <c r="J1131" s="12">
        <v>17778</v>
      </c>
      <c r="K1131" s="23">
        <v>1616</v>
      </c>
      <c r="L1131" s="12">
        <v>1871</v>
      </c>
      <c r="N1131" s="12">
        <v>91</v>
      </c>
      <c r="P1131" s="12">
        <v>1001</v>
      </c>
      <c r="Q1131" s="12">
        <v>21989</v>
      </c>
    </row>
    <row r="1132" spans="1:17" x14ac:dyDescent="0.3">
      <c r="A1132" s="12" t="s">
        <v>98</v>
      </c>
      <c r="B1132" s="12" t="s">
        <v>4</v>
      </c>
      <c r="C1132" s="12">
        <v>10</v>
      </c>
      <c r="D1132" s="12">
        <v>5</v>
      </c>
      <c r="E1132" s="12">
        <v>3</v>
      </c>
      <c r="F1132" s="12">
        <v>2</v>
      </c>
      <c r="G1132" s="13">
        <v>6.5</v>
      </c>
      <c r="H1132" s="14">
        <v>0.65</v>
      </c>
      <c r="I1132" s="12">
        <v>1937</v>
      </c>
      <c r="J1132" s="12">
        <v>18269</v>
      </c>
      <c r="K1132" s="23">
        <v>1827</v>
      </c>
      <c r="L1132" s="12">
        <v>1897</v>
      </c>
      <c r="N1132" s="12">
        <v>65</v>
      </c>
      <c r="P1132" s="12">
        <v>650</v>
      </c>
      <c r="Q1132" s="12">
        <v>19370</v>
      </c>
    </row>
    <row r="1133" spans="1:17" x14ac:dyDescent="0.3">
      <c r="A1133" s="12" t="s">
        <v>113</v>
      </c>
      <c r="B1133" s="12" t="s">
        <v>4</v>
      </c>
      <c r="C1133" s="12">
        <v>10</v>
      </c>
      <c r="D1133" s="12">
        <v>5</v>
      </c>
      <c r="E1133" s="12">
        <v>2</v>
      </c>
      <c r="F1133" s="12">
        <v>3</v>
      </c>
      <c r="G1133" s="13">
        <v>6</v>
      </c>
      <c r="H1133" s="14">
        <v>0.6</v>
      </c>
      <c r="I1133" s="12">
        <v>1903</v>
      </c>
      <c r="J1133" s="12">
        <v>18307</v>
      </c>
      <c r="K1133" s="23">
        <v>1831</v>
      </c>
      <c r="L1133" s="12">
        <v>1894</v>
      </c>
      <c r="N1133" s="12">
        <v>60</v>
      </c>
      <c r="P1133" s="12">
        <v>600</v>
      </c>
      <c r="Q1133" s="12">
        <v>19030</v>
      </c>
    </row>
    <row r="1134" spans="1:17" x14ac:dyDescent="0.3">
      <c r="A1134" s="12" t="s">
        <v>117</v>
      </c>
      <c r="B1134" s="12" t="s">
        <v>4</v>
      </c>
      <c r="C1134" s="12">
        <v>11</v>
      </c>
      <c r="D1134" s="12">
        <v>1</v>
      </c>
      <c r="E1134" s="12">
        <v>6</v>
      </c>
      <c r="F1134" s="12">
        <v>4</v>
      </c>
      <c r="G1134" s="13">
        <v>4</v>
      </c>
      <c r="H1134" s="14">
        <v>0.36</v>
      </c>
      <c r="I1134" s="12">
        <v>1782</v>
      </c>
      <c r="J1134" s="12">
        <v>20726</v>
      </c>
      <c r="K1134" s="23">
        <v>1884</v>
      </c>
      <c r="L1134" s="12">
        <v>1903</v>
      </c>
      <c r="N1134" s="12">
        <v>36</v>
      </c>
      <c r="P1134" s="12">
        <v>396</v>
      </c>
      <c r="Q1134" s="12">
        <v>19602</v>
      </c>
    </row>
    <row r="1135" spans="1:17" x14ac:dyDescent="0.3">
      <c r="B1135" s="12" t="s">
        <v>2</v>
      </c>
      <c r="C1135" s="12">
        <v>2</v>
      </c>
      <c r="D1135" s="12">
        <v>1</v>
      </c>
      <c r="E1135" s="12">
        <v>1</v>
      </c>
      <c r="F1135" s="12">
        <v>0</v>
      </c>
      <c r="G1135" s="13">
        <v>1.5</v>
      </c>
      <c r="H1135" s="14">
        <v>0.75</v>
      </c>
      <c r="I1135" s="12">
        <v>2107</v>
      </c>
      <c r="J1135" s="12">
        <v>3828</v>
      </c>
      <c r="K1135" s="23">
        <v>1914</v>
      </c>
      <c r="N1135" s="12">
        <v>75</v>
      </c>
      <c r="P1135" s="12">
        <v>150</v>
      </c>
      <c r="Q1135" s="12">
        <v>4214</v>
      </c>
    </row>
    <row r="1136" spans="1:17" x14ac:dyDescent="0.3">
      <c r="A1136" s="12" t="s">
        <v>121</v>
      </c>
      <c r="B1136" s="12" t="s">
        <v>4</v>
      </c>
      <c r="C1136" s="12">
        <v>11</v>
      </c>
      <c r="D1136" s="12">
        <v>4</v>
      </c>
      <c r="E1136" s="12">
        <v>3</v>
      </c>
      <c r="F1136" s="12">
        <v>4</v>
      </c>
      <c r="G1136" s="13">
        <v>5.5</v>
      </c>
      <c r="H1136" s="14">
        <v>0.5</v>
      </c>
      <c r="I1136" s="12">
        <v>1830</v>
      </c>
      <c r="J1136" s="12">
        <v>20135</v>
      </c>
      <c r="K1136" s="23">
        <v>1830</v>
      </c>
      <c r="L1136" s="12">
        <v>1890</v>
      </c>
      <c r="N1136" s="12">
        <v>50</v>
      </c>
      <c r="P1136" s="12">
        <v>550</v>
      </c>
      <c r="Q1136" s="12">
        <v>20130</v>
      </c>
    </row>
    <row r="1137" spans="1:17" x14ac:dyDescent="0.3">
      <c r="A1137" s="12" t="s">
        <v>127</v>
      </c>
      <c r="B1137" s="12" t="s">
        <v>4</v>
      </c>
      <c r="C1137" s="12">
        <v>11</v>
      </c>
      <c r="D1137" s="12">
        <v>3</v>
      </c>
      <c r="E1137" s="12">
        <v>2</v>
      </c>
      <c r="F1137" s="12">
        <v>6</v>
      </c>
      <c r="G1137" s="15">
        <v>4</v>
      </c>
      <c r="H1137" s="14">
        <v>0.36</v>
      </c>
      <c r="I1137" s="12">
        <v>1753</v>
      </c>
      <c r="J1137" s="12">
        <v>20402</v>
      </c>
      <c r="K1137" s="23">
        <v>1855</v>
      </c>
      <c r="L1137" s="12">
        <v>1880</v>
      </c>
      <c r="N1137" s="12">
        <v>36</v>
      </c>
      <c r="P1137" s="12">
        <v>396</v>
      </c>
      <c r="Q1137" s="12">
        <v>19283</v>
      </c>
    </row>
    <row r="1138" spans="1:17" x14ac:dyDescent="0.3">
      <c r="A1138" s="12" t="s">
        <v>135</v>
      </c>
      <c r="B1138" s="12" t="s">
        <v>4</v>
      </c>
      <c r="C1138" s="12">
        <v>9</v>
      </c>
      <c r="D1138" s="12">
        <v>3</v>
      </c>
      <c r="E1138" s="12">
        <v>2</v>
      </c>
      <c r="F1138" s="12">
        <v>4</v>
      </c>
      <c r="G1138" s="15">
        <v>4</v>
      </c>
      <c r="H1138" s="14">
        <v>0.44</v>
      </c>
      <c r="I1138" s="12">
        <v>1746</v>
      </c>
      <c r="J1138" s="12">
        <v>16102</v>
      </c>
      <c r="K1138" s="23">
        <v>1789</v>
      </c>
      <c r="L1138" s="12">
        <v>1853</v>
      </c>
      <c r="N1138" s="12">
        <v>44</v>
      </c>
      <c r="P1138" s="12">
        <v>396</v>
      </c>
      <c r="Q1138" s="12">
        <v>15714</v>
      </c>
    </row>
    <row r="1139" spans="1:17" x14ac:dyDescent="0.3">
      <c r="A1139" s="12" t="s">
        <v>142</v>
      </c>
      <c r="B1139" s="12" t="s">
        <v>4</v>
      </c>
      <c r="C1139" s="12">
        <v>7</v>
      </c>
      <c r="D1139" s="12">
        <v>3</v>
      </c>
      <c r="E1139" s="12">
        <v>2</v>
      </c>
      <c r="F1139" s="12">
        <v>2</v>
      </c>
      <c r="G1139" s="15">
        <v>4</v>
      </c>
      <c r="H1139" s="14">
        <v>0.56999999999999995</v>
      </c>
      <c r="I1139" s="12">
        <v>1725</v>
      </c>
      <c r="J1139" s="12">
        <v>11723</v>
      </c>
      <c r="K1139" s="23">
        <v>1675</v>
      </c>
      <c r="L1139" s="12">
        <v>1845</v>
      </c>
      <c r="N1139" s="12">
        <v>57</v>
      </c>
      <c r="P1139" s="12">
        <v>399</v>
      </c>
      <c r="Q1139" s="12">
        <v>12075</v>
      </c>
    </row>
    <row r="1140" spans="1:17" x14ac:dyDescent="0.3">
      <c r="A1140" s="12" t="s">
        <v>149</v>
      </c>
      <c r="B1140" s="12" t="s">
        <v>4</v>
      </c>
      <c r="C1140" s="12">
        <v>6</v>
      </c>
      <c r="D1140" s="12">
        <v>0</v>
      </c>
      <c r="E1140" s="12">
        <v>3</v>
      </c>
      <c r="F1140" s="12">
        <v>3</v>
      </c>
      <c r="G1140" s="15">
        <v>1.5</v>
      </c>
      <c r="H1140" s="14">
        <v>0.25</v>
      </c>
      <c r="I1140" s="12">
        <v>1682</v>
      </c>
      <c r="J1140" s="12">
        <v>11250</v>
      </c>
      <c r="K1140" s="23">
        <v>1875</v>
      </c>
      <c r="L1140" s="12">
        <v>1823</v>
      </c>
      <c r="N1140" s="12">
        <v>25</v>
      </c>
      <c r="P1140" s="12">
        <v>150</v>
      </c>
      <c r="Q1140" s="12">
        <v>10092</v>
      </c>
    </row>
    <row r="1141" spans="1:17" x14ac:dyDescent="0.3">
      <c r="A1141" s="12" t="s">
        <v>160</v>
      </c>
      <c r="B1141" s="12" t="s">
        <v>4</v>
      </c>
      <c r="C1141" s="12">
        <v>3</v>
      </c>
      <c r="D1141" s="12">
        <v>1</v>
      </c>
      <c r="E1141" s="12">
        <v>0</v>
      </c>
      <c r="F1141" s="12">
        <v>2</v>
      </c>
      <c r="G1141" s="15">
        <v>1</v>
      </c>
      <c r="H1141" s="14">
        <v>0.33</v>
      </c>
      <c r="I1141" s="12">
        <v>1826</v>
      </c>
      <c r="J1141" s="12">
        <v>5853</v>
      </c>
      <c r="K1141" s="23">
        <v>1951</v>
      </c>
      <c r="L1141" s="12">
        <v>1811</v>
      </c>
      <c r="N1141" s="12">
        <v>33</v>
      </c>
      <c r="P1141" s="12">
        <v>99</v>
      </c>
      <c r="Q1141" s="12">
        <v>5478</v>
      </c>
    </row>
    <row r="1142" spans="1:17" x14ac:dyDescent="0.3">
      <c r="B1142" s="12" t="s">
        <v>2</v>
      </c>
      <c r="C1142" s="12">
        <v>2</v>
      </c>
      <c r="D1142" s="12">
        <v>0</v>
      </c>
      <c r="E1142" s="12">
        <v>0</v>
      </c>
      <c r="F1142" s="12">
        <v>2</v>
      </c>
      <c r="G1142" s="15">
        <v>0</v>
      </c>
      <c r="H1142" s="14">
        <v>0</v>
      </c>
      <c r="J1142" s="12">
        <v>3656</v>
      </c>
      <c r="K1142" s="23">
        <v>1828</v>
      </c>
      <c r="N1142" s="12">
        <v>0</v>
      </c>
      <c r="P1142" s="12">
        <v>0</v>
      </c>
      <c r="Q1142" s="12">
        <v>0</v>
      </c>
    </row>
    <row r="1143" spans="1:17" x14ac:dyDescent="0.3">
      <c r="C1143" s="13">
        <v>216</v>
      </c>
      <c r="D1143" s="13">
        <v>73</v>
      </c>
      <c r="E1143" s="13">
        <v>62</v>
      </c>
      <c r="F1143" s="13">
        <v>81</v>
      </c>
      <c r="G1143" s="13">
        <v>104</v>
      </c>
      <c r="H1143" s="24">
        <v>0.48</v>
      </c>
      <c r="I1143" s="26">
        <v>1851</v>
      </c>
      <c r="J1143" s="13">
        <v>402824</v>
      </c>
      <c r="K1143" s="25">
        <v>1865</v>
      </c>
      <c r="P1143" s="13">
        <v>10360</v>
      </c>
      <c r="Q1143" s="13">
        <v>398272</v>
      </c>
    </row>
    <row r="1145" spans="1:17" x14ac:dyDescent="0.3">
      <c r="A1145" s="22" t="s">
        <v>26</v>
      </c>
      <c r="C1145" s="13"/>
      <c r="D1145" s="13"/>
      <c r="E1145" s="13"/>
      <c r="G1145" s="13"/>
      <c r="H1145" s="24"/>
      <c r="J1145" s="13"/>
      <c r="K1145" s="25"/>
    </row>
    <row r="1146" spans="1:17" x14ac:dyDescent="0.3">
      <c r="C1146" s="12" t="s">
        <v>75</v>
      </c>
      <c r="D1146" s="12" t="s">
        <v>76</v>
      </c>
      <c r="E1146" s="12" t="s">
        <v>77</v>
      </c>
      <c r="F1146" s="12" t="s">
        <v>75</v>
      </c>
      <c r="G1146" s="12" t="s">
        <v>0</v>
      </c>
      <c r="H1146" s="12" t="s">
        <v>5</v>
      </c>
      <c r="I1146" s="12" t="s">
        <v>79</v>
      </c>
      <c r="J1146" s="12" t="s">
        <v>14</v>
      </c>
      <c r="K1146" s="12" t="s">
        <v>1</v>
      </c>
      <c r="L1146" s="12" t="s">
        <v>78</v>
      </c>
      <c r="N1146" s="12" t="s">
        <v>178</v>
      </c>
      <c r="P1146" s="12" t="s">
        <v>185</v>
      </c>
      <c r="Q1146" s="12" t="s">
        <v>186</v>
      </c>
    </row>
    <row r="1147" spans="1:17" x14ac:dyDescent="0.3">
      <c r="A1147" s="12" t="s">
        <v>106</v>
      </c>
      <c r="B1147" s="12" t="s">
        <v>2</v>
      </c>
      <c r="C1147" s="12">
        <v>6</v>
      </c>
      <c r="D1147" s="12">
        <v>0</v>
      </c>
      <c r="E1147" s="12">
        <v>3</v>
      </c>
      <c r="F1147" s="12">
        <v>3</v>
      </c>
      <c r="G1147" s="13">
        <v>1.5</v>
      </c>
      <c r="H1147" s="14">
        <v>0.25</v>
      </c>
      <c r="I1147" s="12">
        <v>1200</v>
      </c>
      <c r="J1147" s="12">
        <v>8359</v>
      </c>
      <c r="K1147" s="23">
        <v>1393</v>
      </c>
      <c r="L1147" s="12">
        <v>1722</v>
      </c>
      <c r="N1147" s="12">
        <v>25</v>
      </c>
      <c r="P1147" s="12">
        <v>150</v>
      </c>
      <c r="Q1147" s="12">
        <v>7200</v>
      </c>
    </row>
    <row r="1148" spans="1:17" x14ac:dyDescent="0.3">
      <c r="A1148" s="12" t="s">
        <v>7</v>
      </c>
      <c r="B1148" s="12" t="s">
        <v>2</v>
      </c>
      <c r="C1148" s="12">
        <v>1</v>
      </c>
      <c r="D1148" s="12">
        <v>1</v>
      </c>
      <c r="E1148" s="12">
        <v>0</v>
      </c>
      <c r="F1148" s="12">
        <v>0</v>
      </c>
      <c r="G1148" s="13">
        <v>1</v>
      </c>
      <c r="H1148" s="14">
        <v>1</v>
      </c>
      <c r="I1148" s="12">
        <v>2281</v>
      </c>
      <c r="J1148" s="12">
        <v>1481</v>
      </c>
      <c r="K1148" s="23">
        <v>1481</v>
      </c>
      <c r="L1148" s="12">
        <v>1686</v>
      </c>
      <c r="N1148" s="12">
        <v>100</v>
      </c>
      <c r="P1148" s="12">
        <v>100</v>
      </c>
      <c r="Q1148" s="12">
        <v>2281</v>
      </c>
    </row>
    <row r="1149" spans="1:17" x14ac:dyDescent="0.3">
      <c r="A1149" s="12" t="s">
        <v>8</v>
      </c>
      <c r="B1149" s="12" t="s">
        <v>2</v>
      </c>
      <c r="C1149" s="12">
        <v>2</v>
      </c>
      <c r="D1149" s="12">
        <v>2</v>
      </c>
      <c r="E1149" s="12">
        <v>0</v>
      </c>
      <c r="F1149" s="12">
        <v>0</v>
      </c>
      <c r="G1149" s="13">
        <v>2</v>
      </c>
      <c r="H1149" s="14">
        <v>1</v>
      </c>
      <c r="I1149" s="12">
        <v>2218</v>
      </c>
      <c r="J1149" s="12">
        <v>2836</v>
      </c>
      <c r="K1149" s="23">
        <v>1418</v>
      </c>
      <c r="L1149" s="12">
        <v>1690</v>
      </c>
      <c r="N1149" s="12">
        <v>100</v>
      </c>
      <c r="P1149" s="12">
        <v>200</v>
      </c>
      <c r="Q1149" s="12">
        <v>4436</v>
      </c>
    </row>
    <row r="1150" spans="1:17" x14ac:dyDescent="0.3">
      <c r="A1150" s="12" t="s">
        <v>9</v>
      </c>
      <c r="B1150" s="12" t="s">
        <v>2</v>
      </c>
      <c r="C1150" s="12">
        <v>4</v>
      </c>
      <c r="D1150" s="12">
        <v>0</v>
      </c>
      <c r="E1150" s="12">
        <v>1</v>
      </c>
      <c r="F1150" s="12">
        <v>3</v>
      </c>
      <c r="G1150" s="13">
        <v>0.5</v>
      </c>
      <c r="H1150" s="14">
        <v>0.13</v>
      </c>
      <c r="I1150" s="12">
        <v>1366</v>
      </c>
      <c r="J1150" s="12">
        <v>6751</v>
      </c>
      <c r="K1150" s="23">
        <v>1688</v>
      </c>
      <c r="L1150" s="12">
        <v>1696</v>
      </c>
      <c r="N1150" s="12">
        <v>13</v>
      </c>
      <c r="P1150" s="12">
        <v>52</v>
      </c>
      <c r="Q1150" s="12">
        <v>5464</v>
      </c>
    </row>
    <row r="1151" spans="1:17" x14ac:dyDescent="0.3">
      <c r="A1151" s="12" t="s">
        <v>10</v>
      </c>
      <c r="B1151" s="12" t="s">
        <v>3</v>
      </c>
      <c r="C1151" s="12">
        <v>2</v>
      </c>
      <c r="D1151" s="12">
        <v>0</v>
      </c>
      <c r="E1151" s="12">
        <v>1</v>
      </c>
      <c r="F1151" s="12">
        <v>1</v>
      </c>
      <c r="G1151" s="13">
        <v>0.5</v>
      </c>
      <c r="H1151" s="14">
        <v>0.25</v>
      </c>
      <c r="I1151" s="12">
        <v>1544</v>
      </c>
      <c r="J1151" s="12">
        <v>3474</v>
      </c>
      <c r="K1151" s="23">
        <v>1737</v>
      </c>
      <c r="L1151" s="12">
        <v>1673</v>
      </c>
      <c r="N1151" s="12">
        <v>25</v>
      </c>
      <c r="P1151" s="12">
        <v>50</v>
      </c>
      <c r="Q1151" s="12">
        <v>3088</v>
      </c>
    </row>
    <row r="1152" spans="1:17" x14ac:dyDescent="0.3">
      <c r="A1152" s="12" t="s">
        <v>12</v>
      </c>
      <c r="B1152" s="12" t="s">
        <v>4</v>
      </c>
      <c r="C1152" s="12">
        <v>1</v>
      </c>
      <c r="D1152" s="12">
        <v>0</v>
      </c>
      <c r="E1152" s="12">
        <v>1</v>
      </c>
      <c r="F1152" s="12">
        <v>0</v>
      </c>
      <c r="G1152" s="13">
        <v>0.5</v>
      </c>
      <c r="H1152" s="14">
        <v>0.5</v>
      </c>
      <c r="I1152" s="12">
        <v>2008</v>
      </c>
      <c r="J1152" s="12">
        <v>2008</v>
      </c>
      <c r="K1152" s="23">
        <v>2008</v>
      </c>
      <c r="L1152" s="12">
        <v>1664</v>
      </c>
      <c r="N1152" s="12">
        <v>50</v>
      </c>
      <c r="P1152" s="12">
        <v>50</v>
      </c>
      <c r="Q1152" s="12">
        <v>2008</v>
      </c>
    </row>
    <row r="1153" spans="1:17" x14ac:dyDescent="0.3">
      <c r="C1153" s="13">
        <v>16</v>
      </c>
      <c r="D1153" s="13">
        <v>3</v>
      </c>
      <c r="E1153" s="13">
        <v>6</v>
      </c>
      <c r="F1153" s="13">
        <v>7</v>
      </c>
      <c r="G1153" s="13">
        <v>6</v>
      </c>
      <c r="H1153" s="24">
        <v>0.38</v>
      </c>
      <c r="I1153" s="26">
        <v>1470</v>
      </c>
      <c r="J1153" s="13">
        <v>24909</v>
      </c>
      <c r="K1153" s="25">
        <v>1557</v>
      </c>
      <c r="P1153" s="13">
        <v>602</v>
      </c>
      <c r="Q1153" s="13">
        <v>24477</v>
      </c>
    </row>
    <row r="1155" spans="1:17" x14ac:dyDescent="0.3">
      <c r="A1155" s="22" t="s">
        <v>69</v>
      </c>
    </row>
    <row r="1156" spans="1:17" x14ac:dyDescent="0.3">
      <c r="C1156" s="12" t="s">
        <v>75</v>
      </c>
      <c r="D1156" s="12" t="s">
        <v>76</v>
      </c>
      <c r="E1156" s="12" t="s">
        <v>77</v>
      </c>
      <c r="F1156" s="12" t="s">
        <v>75</v>
      </c>
      <c r="G1156" s="12" t="s">
        <v>0</v>
      </c>
      <c r="H1156" s="12" t="s">
        <v>5</v>
      </c>
      <c r="I1156" s="12" t="s">
        <v>79</v>
      </c>
      <c r="J1156" s="12" t="s">
        <v>14</v>
      </c>
      <c r="K1156" s="12" t="s">
        <v>1</v>
      </c>
      <c r="L1156" s="12" t="s">
        <v>78</v>
      </c>
      <c r="N1156" s="12" t="s">
        <v>178</v>
      </c>
      <c r="P1156" s="12" t="s">
        <v>185</v>
      </c>
      <c r="Q1156" s="12" t="s">
        <v>186</v>
      </c>
    </row>
    <row r="1157" spans="1:17" x14ac:dyDescent="0.3">
      <c r="A1157" s="12" t="s">
        <v>106</v>
      </c>
      <c r="B1157" s="12" t="s">
        <v>66</v>
      </c>
      <c r="C1157" s="12">
        <v>9</v>
      </c>
      <c r="D1157" s="12">
        <v>1</v>
      </c>
      <c r="E1157" s="12">
        <v>6</v>
      </c>
      <c r="F1157" s="12">
        <v>2</v>
      </c>
      <c r="G1157" s="13">
        <v>4</v>
      </c>
      <c r="H1157" s="14">
        <v>0.44</v>
      </c>
      <c r="I1157" s="12">
        <v>1954</v>
      </c>
      <c r="J1157" s="12">
        <v>17977</v>
      </c>
      <c r="K1157" s="23">
        <v>1997</v>
      </c>
      <c r="L1157" s="12">
        <v>1973</v>
      </c>
      <c r="N1157" s="12">
        <v>44</v>
      </c>
      <c r="P1157" s="12">
        <v>396</v>
      </c>
      <c r="Q1157" s="12">
        <v>17586</v>
      </c>
    </row>
    <row r="1158" spans="1:17" x14ac:dyDescent="0.3">
      <c r="B1158" s="12" t="s">
        <v>4</v>
      </c>
      <c r="C1158" s="12">
        <v>8</v>
      </c>
      <c r="D1158" s="12">
        <v>1</v>
      </c>
      <c r="E1158" s="12">
        <v>7</v>
      </c>
      <c r="F1158" s="12">
        <v>0</v>
      </c>
      <c r="G1158" s="13">
        <v>4.5</v>
      </c>
      <c r="H1158" s="14">
        <v>0.56000000000000005</v>
      </c>
      <c r="I1158" s="12">
        <v>2003</v>
      </c>
      <c r="J1158" s="1">
        <v>15682</v>
      </c>
      <c r="K1158" s="23">
        <v>1960</v>
      </c>
      <c r="N1158" s="12">
        <v>56</v>
      </c>
      <c r="P1158" s="12">
        <v>448</v>
      </c>
      <c r="Q1158" s="12">
        <v>16024</v>
      </c>
    </row>
    <row r="1159" spans="1:17" x14ac:dyDescent="0.3">
      <c r="A1159" s="12" t="s">
        <v>6</v>
      </c>
      <c r="B1159" s="12" t="s">
        <v>4</v>
      </c>
      <c r="C1159" s="12">
        <v>11</v>
      </c>
      <c r="D1159" s="12">
        <v>1</v>
      </c>
      <c r="E1159" s="12">
        <v>6</v>
      </c>
      <c r="F1159" s="12">
        <v>4</v>
      </c>
      <c r="G1159" s="13">
        <v>4</v>
      </c>
      <c r="H1159" s="14">
        <v>0.36</v>
      </c>
      <c r="I1159" s="12">
        <v>2041</v>
      </c>
      <c r="J1159" s="12">
        <v>23570</v>
      </c>
      <c r="K1159" s="23">
        <v>2143</v>
      </c>
      <c r="L1159" s="12">
        <v>1976</v>
      </c>
      <c r="N1159" s="12">
        <v>36</v>
      </c>
      <c r="P1159" s="12">
        <v>396</v>
      </c>
      <c r="Q1159" s="12">
        <v>22451</v>
      </c>
    </row>
    <row r="1160" spans="1:17" x14ac:dyDescent="0.3">
      <c r="B1160" s="12" t="s">
        <v>68</v>
      </c>
      <c r="C1160" s="12">
        <v>9</v>
      </c>
      <c r="D1160" s="12">
        <v>4</v>
      </c>
      <c r="E1160" s="12">
        <v>4</v>
      </c>
      <c r="F1160" s="12">
        <v>1</v>
      </c>
      <c r="G1160" s="13">
        <v>6</v>
      </c>
      <c r="H1160" s="14">
        <v>0.67</v>
      </c>
      <c r="I1160" s="12">
        <v>2019</v>
      </c>
      <c r="J1160" s="12">
        <v>17042</v>
      </c>
      <c r="K1160" s="23">
        <v>1894</v>
      </c>
      <c r="N1160" s="12">
        <v>67</v>
      </c>
      <c r="P1160" s="12">
        <v>603</v>
      </c>
      <c r="Q1160" s="12">
        <v>18171</v>
      </c>
    </row>
    <row r="1161" spans="1:17" x14ac:dyDescent="0.3">
      <c r="A1161" s="12" t="s">
        <v>7</v>
      </c>
      <c r="B1161" s="12" t="s">
        <v>4</v>
      </c>
      <c r="C1161" s="12">
        <v>10</v>
      </c>
      <c r="D1161" s="12">
        <v>2</v>
      </c>
      <c r="E1161" s="12">
        <v>6</v>
      </c>
      <c r="F1161" s="12">
        <v>2</v>
      </c>
      <c r="G1161" s="13">
        <v>5</v>
      </c>
      <c r="H1161" s="14">
        <v>0.5</v>
      </c>
      <c r="I1161" s="12">
        <v>2111</v>
      </c>
      <c r="J1161" s="12">
        <v>21110</v>
      </c>
      <c r="K1161" s="23">
        <v>2111</v>
      </c>
      <c r="L1161" s="12">
        <v>2000</v>
      </c>
      <c r="N1161" s="12">
        <v>50</v>
      </c>
      <c r="P1161" s="12">
        <v>500</v>
      </c>
      <c r="Q1161" s="12">
        <v>21110</v>
      </c>
    </row>
    <row r="1162" spans="1:17" x14ac:dyDescent="0.3">
      <c r="B1162" s="12" t="s">
        <v>68</v>
      </c>
      <c r="C1162" s="12">
        <v>8</v>
      </c>
      <c r="D1162" s="12">
        <v>2</v>
      </c>
      <c r="E1162" s="12">
        <v>4</v>
      </c>
      <c r="F1162" s="12">
        <v>2</v>
      </c>
      <c r="G1162" s="13">
        <v>4</v>
      </c>
      <c r="H1162" s="14">
        <v>0.5</v>
      </c>
      <c r="I1162" s="12">
        <v>1953</v>
      </c>
      <c r="J1162" s="12">
        <v>15624</v>
      </c>
      <c r="K1162" s="23">
        <v>1953</v>
      </c>
      <c r="N1162" s="12">
        <v>50</v>
      </c>
      <c r="P1162" s="12">
        <v>400</v>
      </c>
      <c r="Q1162" s="12">
        <v>15624</v>
      </c>
    </row>
    <row r="1163" spans="1:17" x14ac:dyDescent="0.3">
      <c r="A1163" s="12" t="s">
        <v>8</v>
      </c>
      <c r="B1163" s="12" t="s">
        <v>67</v>
      </c>
      <c r="C1163" s="12">
        <v>7</v>
      </c>
      <c r="D1163" s="12">
        <v>1</v>
      </c>
      <c r="E1163" s="12">
        <v>3</v>
      </c>
      <c r="F1163" s="12">
        <v>3</v>
      </c>
      <c r="G1163" s="13">
        <v>2.5</v>
      </c>
      <c r="H1163" s="14">
        <v>0.36</v>
      </c>
      <c r="I1163" s="12">
        <v>1930</v>
      </c>
      <c r="J1163" s="12">
        <v>14226</v>
      </c>
      <c r="K1163" s="23">
        <v>2032</v>
      </c>
      <c r="L1163" s="12">
        <v>2016</v>
      </c>
      <c r="N1163" s="12">
        <v>36</v>
      </c>
      <c r="P1163" s="12">
        <v>252</v>
      </c>
      <c r="Q1163" s="12">
        <v>13510</v>
      </c>
    </row>
    <row r="1164" spans="1:17" x14ac:dyDescent="0.3">
      <c r="B1164" s="12" t="s">
        <v>4</v>
      </c>
      <c r="C1164" s="12">
        <v>10</v>
      </c>
      <c r="D1164" s="12">
        <v>2</v>
      </c>
      <c r="E1164" s="12">
        <v>6</v>
      </c>
      <c r="F1164" s="12">
        <v>2</v>
      </c>
      <c r="G1164" s="13">
        <v>5</v>
      </c>
      <c r="H1164" s="14">
        <v>0.5</v>
      </c>
      <c r="I1164" s="12">
        <v>2015</v>
      </c>
      <c r="J1164" s="12">
        <v>20149</v>
      </c>
      <c r="K1164" s="23">
        <v>2015</v>
      </c>
      <c r="N1164" s="12">
        <v>50</v>
      </c>
      <c r="P1164" s="12">
        <v>500</v>
      </c>
      <c r="Q1164" s="12">
        <v>20150</v>
      </c>
    </row>
    <row r="1165" spans="1:17" x14ac:dyDescent="0.3">
      <c r="A1165" s="12" t="s">
        <v>9</v>
      </c>
      <c r="B1165" s="12" t="s">
        <v>66</v>
      </c>
      <c r="C1165" s="12">
        <v>8</v>
      </c>
      <c r="D1165" s="12">
        <v>0</v>
      </c>
      <c r="E1165" s="12">
        <v>6</v>
      </c>
      <c r="F1165" s="12">
        <v>2</v>
      </c>
      <c r="G1165" s="13">
        <v>3</v>
      </c>
      <c r="H1165" s="14">
        <v>0.38</v>
      </c>
      <c r="I1165" s="12">
        <v>1968</v>
      </c>
      <c r="J1165" s="12">
        <v>16441</v>
      </c>
      <c r="K1165" s="23">
        <v>2055</v>
      </c>
      <c r="L1165" s="12">
        <v>2004</v>
      </c>
      <c r="N1165" s="12">
        <v>38</v>
      </c>
      <c r="P1165" s="12">
        <v>304</v>
      </c>
      <c r="Q1165" s="12">
        <v>15744</v>
      </c>
    </row>
    <row r="1166" spans="1:17" x14ac:dyDescent="0.3">
      <c r="B1166" s="12" t="s">
        <v>4</v>
      </c>
      <c r="C1166" s="12">
        <v>9</v>
      </c>
      <c r="D1166" s="12">
        <v>2</v>
      </c>
      <c r="E1166" s="12">
        <v>7</v>
      </c>
      <c r="F1166" s="12">
        <v>0</v>
      </c>
      <c r="G1166" s="13">
        <v>5.5</v>
      </c>
      <c r="H1166" s="14">
        <v>0.61</v>
      </c>
      <c r="I1166" s="12">
        <v>2007</v>
      </c>
      <c r="J1166" s="12">
        <v>17343</v>
      </c>
      <c r="K1166" s="23">
        <v>1927</v>
      </c>
      <c r="N1166" s="12">
        <v>61</v>
      </c>
      <c r="P1166" s="12">
        <v>549</v>
      </c>
      <c r="Q1166" s="12">
        <v>18063</v>
      </c>
    </row>
    <row r="1167" spans="1:17" x14ac:dyDescent="0.3">
      <c r="A1167" s="12" t="s">
        <v>10</v>
      </c>
      <c r="B1167" s="12" t="s">
        <v>4</v>
      </c>
      <c r="C1167" s="12">
        <v>10</v>
      </c>
      <c r="D1167" s="12">
        <v>1</v>
      </c>
      <c r="E1167" s="12">
        <v>4</v>
      </c>
      <c r="F1167" s="12">
        <v>5</v>
      </c>
      <c r="G1167" s="13">
        <v>3</v>
      </c>
      <c r="H1167" s="14">
        <v>0.3</v>
      </c>
      <c r="I1167" s="12">
        <v>2022</v>
      </c>
      <c r="J1167" s="12">
        <v>21706</v>
      </c>
      <c r="K1167" s="23">
        <v>2171</v>
      </c>
      <c r="L1167" s="12">
        <v>2004</v>
      </c>
      <c r="N1167" s="12">
        <v>30</v>
      </c>
      <c r="P1167" s="12">
        <v>300</v>
      </c>
      <c r="Q1167" s="12">
        <v>20220</v>
      </c>
    </row>
    <row r="1168" spans="1:17" ht="15" customHeight="1" x14ac:dyDescent="0.3">
      <c r="B1168" s="12" t="s">
        <v>2</v>
      </c>
      <c r="C1168" s="12">
        <v>10</v>
      </c>
      <c r="D1168" s="12">
        <v>3</v>
      </c>
      <c r="E1168" s="12">
        <v>4</v>
      </c>
      <c r="F1168" s="12">
        <v>3</v>
      </c>
      <c r="G1168" s="13">
        <v>5</v>
      </c>
      <c r="H1168" s="14">
        <v>0.5</v>
      </c>
      <c r="I1168" s="12">
        <v>1884</v>
      </c>
      <c r="J1168" s="12">
        <v>18840</v>
      </c>
      <c r="K1168" s="23">
        <v>1884</v>
      </c>
      <c r="N1168" s="12">
        <v>50</v>
      </c>
      <c r="P1168" s="12">
        <v>500</v>
      </c>
      <c r="Q1168" s="12">
        <v>18840</v>
      </c>
    </row>
    <row r="1169" spans="1:17" x14ac:dyDescent="0.3">
      <c r="A1169" s="12" t="s">
        <v>11</v>
      </c>
      <c r="B1169" s="12" t="s">
        <v>4</v>
      </c>
      <c r="C1169" s="12">
        <v>9</v>
      </c>
      <c r="D1169" s="12">
        <v>1</v>
      </c>
      <c r="E1169" s="12">
        <v>6</v>
      </c>
      <c r="F1169" s="12">
        <v>2</v>
      </c>
      <c r="G1169" s="13">
        <v>4</v>
      </c>
      <c r="H1169" s="14">
        <v>0.44</v>
      </c>
      <c r="I1169" s="12">
        <v>2084</v>
      </c>
      <c r="J1169" s="12">
        <v>19143</v>
      </c>
      <c r="K1169" s="23">
        <v>2127</v>
      </c>
      <c r="L1169" s="12">
        <v>1975</v>
      </c>
      <c r="N1169" s="12">
        <v>44</v>
      </c>
      <c r="P1169" s="12">
        <v>396</v>
      </c>
      <c r="Q1169" s="12">
        <v>18756</v>
      </c>
    </row>
    <row r="1170" spans="1:17" x14ac:dyDescent="0.3">
      <c r="B1170" s="12" t="s">
        <v>2</v>
      </c>
      <c r="C1170" s="12">
        <v>10</v>
      </c>
      <c r="D1170" s="12">
        <v>1</v>
      </c>
      <c r="E1170" s="12">
        <v>9</v>
      </c>
      <c r="F1170" s="12">
        <v>0</v>
      </c>
      <c r="G1170" s="13">
        <v>5.5</v>
      </c>
      <c r="H1170" s="14">
        <v>0.55000000000000004</v>
      </c>
      <c r="I1170" s="12">
        <v>1926</v>
      </c>
      <c r="J1170" s="12">
        <v>18898</v>
      </c>
      <c r="K1170" s="23">
        <v>1890</v>
      </c>
      <c r="N1170" s="12">
        <v>55</v>
      </c>
      <c r="P1170" s="12">
        <v>550</v>
      </c>
      <c r="Q1170" s="12">
        <v>19260</v>
      </c>
    </row>
    <row r="1171" spans="1:17" x14ac:dyDescent="0.3">
      <c r="A1171" s="12" t="s">
        <v>12</v>
      </c>
      <c r="B1171" s="12" t="s">
        <v>4</v>
      </c>
      <c r="C1171" s="12">
        <v>7</v>
      </c>
      <c r="D1171" s="12">
        <v>0</v>
      </c>
      <c r="E1171" s="12">
        <v>4</v>
      </c>
      <c r="F1171" s="12">
        <v>3</v>
      </c>
      <c r="G1171" s="13">
        <v>2</v>
      </c>
      <c r="H1171" s="14">
        <v>0.28999999999999998</v>
      </c>
      <c r="I1171" s="12">
        <v>1912</v>
      </c>
      <c r="J1171" s="12">
        <v>14488</v>
      </c>
      <c r="K1171" s="23">
        <v>2070</v>
      </c>
      <c r="L1171" s="12">
        <v>1987</v>
      </c>
      <c r="N1171" s="12">
        <v>29</v>
      </c>
      <c r="P1171" s="12">
        <v>203</v>
      </c>
      <c r="Q1171" s="12">
        <v>13384</v>
      </c>
    </row>
    <row r="1172" spans="1:17" x14ac:dyDescent="0.3">
      <c r="B1172" s="12" t="s">
        <v>2</v>
      </c>
      <c r="C1172" s="12">
        <v>8</v>
      </c>
      <c r="D1172" s="12">
        <v>3</v>
      </c>
      <c r="E1172" s="12">
        <v>4</v>
      </c>
      <c r="F1172" s="12">
        <v>1</v>
      </c>
      <c r="G1172" s="13">
        <v>5</v>
      </c>
      <c r="H1172" s="14">
        <v>0.63</v>
      </c>
      <c r="I1172" s="12">
        <v>2028</v>
      </c>
      <c r="J1172" s="12">
        <v>15465</v>
      </c>
      <c r="K1172" s="23">
        <v>1933</v>
      </c>
      <c r="N1172" s="12">
        <v>63</v>
      </c>
      <c r="P1172" s="12">
        <v>504</v>
      </c>
      <c r="Q1172" s="12">
        <v>16224</v>
      </c>
    </row>
    <row r="1173" spans="1:17" x14ac:dyDescent="0.3">
      <c r="A1173" s="12" t="s">
        <v>13</v>
      </c>
      <c r="B1173" s="12" t="s">
        <v>4</v>
      </c>
      <c r="C1173" s="12">
        <v>7</v>
      </c>
      <c r="D1173" s="12">
        <v>0</v>
      </c>
      <c r="E1173" s="12">
        <v>1</v>
      </c>
      <c r="F1173" s="12">
        <v>6</v>
      </c>
      <c r="G1173" s="13">
        <v>0.5</v>
      </c>
      <c r="H1173" s="14">
        <v>7.0000000000000007E-2</v>
      </c>
      <c r="I1173" s="12">
        <v>1569</v>
      </c>
      <c r="J1173" s="12">
        <v>13940</v>
      </c>
      <c r="K1173" s="23">
        <v>1991</v>
      </c>
      <c r="L1173" s="12">
        <v>1982</v>
      </c>
      <c r="N1173" s="12">
        <v>7</v>
      </c>
      <c r="P1173" s="12">
        <v>49</v>
      </c>
      <c r="Q1173" s="12">
        <v>10983</v>
      </c>
    </row>
    <row r="1174" spans="1:17" x14ac:dyDescent="0.3">
      <c r="B1174" s="12" t="s">
        <v>2</v>
      </c>
      <c r="C1174" s="12">
        <v>6</v>
      </c>
      <c r="D1174" s="12">
        <v>3</v>
      </c>
      <c r="E1174" s="12">
        <v>2</v>
      </c>
      <c r="F1174" s="12">
        <v>1</v>
      </c>
      <c r="G1174" s="13">
        <v>4</v>
      </c>
      <c r="H1174" s="14">
        <v>0.67</v>
      </c>
      <c r="I1174" s="12">
        <v>2048</v>
      </c>
      <c r="J1174" s="12">
        <v>11537</v>
      </c>
      <c r="K1174" s="23">
        <v>1923</v>
      </c>
      <c r="N1174" s="12">
        <v>67</v>
      </c>
      <c r="P1174" s="12">
        <v>402</v>
      </c>
      <c r="Q1174" s="12">
        <v>12288</v>
      </c>
    </row>
    <row r="1175" spans="1:17" x14ac:dyDescent="0.3">
      <c r="A1175" s="12" t="s">
        <v>81</v>
      </c>
      <c r="B1175" s="12" t="s">
        <v>68</v>
      </c>
      <c r="C1175" s="12">
        <v>10</v>
      </c>
      <c r="D1175" s="12">
        <v>1</v>
      </c>
      <c r="E1175" s="12">
        <v>4</v>
      </c>
      <c r="F1175" s="12">
        <v>5</v>
      </c>
      <c r="G1175" s="13">
        <v>3</v>
      </c>
      <c r="H1175" s="14">
        <v>0.3</v>
      </c>
      <c r="I1175" s="12">
        <v>1846</v>
      </c>
      <c r="J1175" s="12">
        <v>19949</v>
      </c>
      <c r="K1175" s="23">
        <v>1995</v>
      </c>
      <c r="L1175" s="12">
        <v>1944</v>
      </c>
      <c r="N1175" s="12">
        <v>30</v>
      </c>
      <c r="P1175" s="12">
        <v>300</v>
      </c>
      <c r="Q1175" s="12">
        <v>18460</v>
      </c>
    </row>
    <row r="1176" spans="1:17" x14ac:dyDescent="0.3">
      <c r="B1176" s="12" t="s">
        <v>2</v>
      </c>
      <c r="C1176" s="12">
        <v>7</v>
      </c>
      <c r="D1176" s="12">
        <v>1</v>
      </c>
      <c r="E1176" s="12">
        <v>4</v>
      </c>
      <c r="F1176" s="12">
        <v>2</v>
      </c>
      <c r="G1176" s="13">
        <v>3</v>
      </c>
      <c r="H1176" s="14">
        <v>0.43</v>
      </c>
      <c r="I1176" s="12">
        <v>1859</v>
      </c>
      <c r="J1176" s="12">
        <v>13364</v>
      </c>
      <c r="K1176" s="23">
        <v>1909</v>
      </c>
      <c r="N1176" s="12">
        <v>43</v>
      </c>
      <c r="P1176" s="12">
        <v>301</v>
      </c>
      <c r="Q1176" s="12">
        <v>13013</v>
      </c>
    </row>
    <row r="1177" spans="1:17" x14ac:dyDescent="0.3">
      <c r="C1177" s="13">
        <v>173</v>
      </c>
      <c r="D1177" s="13">
        <v>30</v>
      </c>
      <c r="E1177" s="13">
        <v>97</v>
      </c>
      <c r="F1177" s="13">
        <v>46</v>
      </c>
      <c r="G1177" s="13">
        <v>78.5</v>
      </c>
      <c r="H1177" s="24">
        <v>0.45</v>
      </c>
      <c r="I1177" s="26">
        <v>1967</v>
      </c>
      <c r="J1177" s="13">
        <v>346494</v>
      </c>
      <c r="K1177" s="25">
        <v>2003</v>
      </c>
      <c r="P1177" s="13">
        <v>7853</v>
      </c>
      <c r="Q1177" s="13">
        <v>339861</v>
      </c>
    </row>
    <row r="1178" spans="1:17" x14ac:dyDescent="0.3">
      <c r="C1178" s="13"/>
      <c r="D1178" s="13"/>
      <c r="E1178" s="13"/>
      <c r="F1178" s="13"/>
      <c r="G1178" s="13"/>
      <c r="H1178" s="24"/>
      <c r="I1178" s="26"/>
      <c r="J1178" s="13"/>
      <c r="K1178" s="25"/>
    </row>
    <row r="1179" spans="1:17" x14ac:dyDescent="0.3">
      <c r="A1179" s="22" t="s">
        <v>118</v>
      </c>
      <c r="C1179" s="13"/>
      <c r="D1179" s="13"/>
      <c r="E1179" s="13"/>
      <c r="F1179" s="13"/>
      <c r="G1179" s="13"/>
      <c r="H1179" s="24"/>
      <c r="I1179" s="26"/>
      <c r="J1179" s="13"/>
      <c r="K1179" s="25"/>
    </row>
    <row r="1180" spans="1:17" x14ac:dyDescent="0.3">
      <c r="C1180" s="12" t="s">
        <v>75</v>
      </c>
      <c r="D1180" s="12" t="s">
        <v>76</v>
      </c>
      <c r="E1180" s="12" t="s">
        <v>77</v>
      </c>
      <c r="F1180" s="12" t="s">
        <v>75</v>
      </c>
      <c r="G1180" s="12" t="s">
        <v>0</v>
      </c>
      <c r="H1180" s="12" t="s">
        <v>5</v>
      </c>
      <c r="I1180" s="12" t="s">
        <v>79</v>
      </c>
      <c r="J1180" s="12" t="s">
        <v>14</v>
      </c>
      <c r="K1180" s="12" t="s">
        <v>1</v>
      </c>
      <c r="L1180" s="12" t="s">
        <v>78</v>
      </c>
      <c r="N1180" s="12" t="s">
        <v>178</v>
      </c>
      <c r="P1180" s="12" t="s">
        <v>185</v>
      </c>
      <c r="Q1180" s="12" t="s">
        <v>186</v>
      </c>
    </row>
    <row r="1181" spans="1:17" x14ac:dyDescent="0.3">
      <c r="A1181" s="12" t="s">
        <v>117</v>
      </c>
      <c r="B1181" s="12" t="s">
        <v>4</v>
      </c>
      <c r="C1181" s="12">
        <v>2</v>
      </c>
      <c r="D1181" s="12">
        <v>0</v>
      </c>
      <c r="E1181" s="12">
        <v>1</v>
      </c>
      <c r="F1181" s="12">
        <v>1</v>
      </c>
      <c r="G1181" s="13">
        <v>0.5</v>
      </c>
      <c r="H1181" s="14">
        <v>0.25</v>
      </c>
      <c r="I1181" s="12">
        <v>1306</v>
      </c>
      <c r="J1181" s="12">
        <v>2998</v>
      </c>
      <c r="K1181" s="23">
        <v>1499</v>
      </c>
      <c r="L1181" s="12" t="s">
        <v>38</v>
      </c>
      <c r="N1181" s="12">
        <v>25</v>
      </c>
      <c r="P1181" s="12">
        <v>50</v>
      </c>
      <c r="Q1181" s="12">
        <v>2612</v>
      </c>
    </row>
    <row r="1182" spans="1:17" x14ac:dyDescent="0.3">
      <c r="B1182" s="12" t="s">
        <v>2</v>
      </c>
      <c r="C1182" s="12">
        <v>9</v>
      </c>
      <c r="D1182" s="12">
        <v>3</v>
      </c>
      <c r="E1182" s="12">
        <v>2</v>
      </c>
      <c r="F1182" s="12">
        <v>4</v>
      </c>
      <c r="G1182" s="13">
        <v>4</v>
      </c>
      <c r="H1182" s="14">
        <v>0.44</v>
      </c>
      <c r="I1182" s="12">
        <v>1673</v>
      </c>
      <c r="J1182" s="12">
        <v>15445</v>
      </c>
      <c r="K1182" s="23">
        <v>1716</v>
      </c>
      <c r="N1182" s="12">
        <v>44</v>
      </c>
      <c r="P1182" s="12">
        <v>396</v>
      </c>
      <c r="Q1182" s="12">
        <v>15057</v>
      </c>
    </row>
    <row r="1183" spans="1:17" x14ac:dyDescent="0.3">
      <c r="A1183" s="12" t="s">
        <v>121</v>
      </c>
      <c r="B1183" s="12" t="s">
        <v>2</v>
      </c>
      <c r="C1183" s="12">
        <v>6</v>
      </c>
      <c r="D1183" s="12">
        <v>2</v>
      </c>
      <c r="E1183" s="12">
        <v>2</v>
      </c>
      <c r="F1183" s="12">
        <v>2</v>
      </c>
      <c r="G1183" s="13">
        <v>3</v>
      </c>
      <c r="H1183" s="14">
        <v>0.5</v>
      </c>
      <c r="I1183" s="12">
        <v>1561</v>
      </c>
      <c r="J1183" s="12">
        <v>9365</v>
      </c>
      <c r="K1183" s="23">
        <v>1561</v>
      </c>
      <c r="L1183" s="12">
        <v>1310</v>
      </c>
      <c r="N1183" s="12">
        <v>50</v>
      </c>
      <c r="P1183" s="12">
        <v>300</v>
      </c>
      <c r="Q1183" s="12">
        <v>9366</v>
      </c>
    </row>
    <row r="1184" spans="1:17" x14ac:dyDescent="0.3">
      <c r="A1184" s="12" t="s">
        <v>127</v>
      </c>
      <c r="B1184" s="12" t="s">
        <v>4</v>
      </c>
      <c r="C1184" s="12">
        <v>2</v>
      </c>
      <c r="D1184" s="12">
        <v>0</v>
      </c>
      <c r="E1184" s="12">
        <v>0</v>
      </c>
      <c r="F1184" s="12">
        <v>2</v>
      </c>
      <c r="G1184" s="13">
        <v>0</v>
      </c>
      <c r="H1184" s="14">
        <v>0</v>
      </c>
      <c r="J1184" s="12">
        <v>3343</v>
      </c>
      <c r="K1184" s="23">
        <v>1672</v>
      </c>
      <c r="L1184" s="12">
        <v>1338</v>
      </c>
      <c r="N1184" s="12">
        <v>0</v>
      </c>
      <c r="P1184" s="12">
        <v>0</v>
      </c>
      <c r="Q1184" s="12">
        <v>0</v>
      </c>
    </row>
    <row r="1185" spans="1:17" x14ac:dyDescent="0.3">
      <c r="B1185" s="12" t="s">
        <v>2</v>
      </c>
      <c r="C1185" s="12">
        <v>8</v>
      </c>
      <c r="D1185" s="12">
        <v>2</v>
      </c>
      <c r="E1185" s="12">
        <v>3</v>
      </c>
      <c r="F1185" s="12">
        <v>3</v>
      </c>
      <c r="G1185" s="13">
        <v>3.5</v>
      </c>
      <c r="H1185" s="14">
        <v>0.44</v>
      </c>
      <c r="I1185" s="12">
        <v>1485</v>
      </c>
      <c r="J1185" s="12">
        <v>12227</v>
      </c>
      <c r="K1185" s="23">
        <v>1528</v>
      </c>
      <c r="N1185" s="12">
        <v>44</v>
      </c>
      <c r="P1185" s="12">
        <v>352</v>
      </c>
      <c r="Q1185" s="12">
        <v>11880</v>
      </c>
    </row>
    <row r="1186" spans="1:17" x14ac:dyDescent="0.3">
      <c r="A1186" s="12" t="s">
        <v>135</v>
      </c>
      <c r="B1186" s="12" t="s">
        <v>4</v>
      </c>
      <c r="C1186" s="12">
        <v>2</v>
      </c>
      <c r="D1186" s="12">
        <v>1</v>
      </c>
      <c r="E1186" s="12">
        <v>0</v>
      </c>
      <c r="F1186" s="12">
        <v>1</v>
      </c>
      <c r="G1186" s="13">
        <v>1</v>
      </c>
      <c r="H1186" s="14">
        <v>0.5</v>
      </c>
      <c r="I1186" s="12">
        <v>1716</v>
      </c>
      <c r="J1186" s="12">
        <v>3432</v>
      </c>
      <c r="K1186" s="23">
        <v>1716</v>
      </c>
      <c r="L1186" s="12">
        <v>1353</v>
      </c>
      <c r="N1186" s="12">
        <v>50</v>
      </c>
      <c r="P1186" s="12">
        <v>100</v>
      </c>
      <c r="Q1186" s="12">
        <v>3432</v>
      </c>
    </row>
    <row r="1187" spans="1:17" x14ac:dyDescent="0.3">
      <c r="B1187" s="12" t="s">
        <v>2</v>
      </c>
      <c r="C1187" s="12">
        <v>6</v>
      </c>
      <c r="D1187" s="12">
        <v>3</v>
      </c>
      <c r="E1187" s="12">
        <v>0</v>
      </c>
      <c r="F1187" s="12">
        <v>3</v>
      </c>
      <c r="G1187" s="13">
        <v>3</v>
      </c>
      <c r="H1187" s="14">
        <v>0.5</v>
      </c>
      <c r="I1187" s="12">
        <v>1384</v>
      </c>
      <c r="J1187" s="12">
        <v>8306</v>
      </c>
      <c r="K1187" s="23">
        <v>1384</v>
      </c>
      <c r="N1187" s="12">
        <v>50</v>
      </c>
      <c r="P1187" s="12">
        <v>300</v>
      </c>
      <c r="Q1187" s="12">
        <v>8304</v>
      </c>
    </row>
    <row r="1188" spans="1:17" x14ac:dyDescent="0.3">
      <c r="A1188" s="12" t="s">
        <v>142</v>
      </c>
      <c r="B1188" s="12" t="s">
        <v>2</v>
      </c>
      <c r="C1188" s="12">
        <v>2</v>
      </c>
      <c r="D1188" s="12">
        <v>0</v>
      </c>
      <c r="E1188" s="12">
        <v>1</v>
      </c>
      <c r="F1188" s="12">
        <v>1</v>
      </c>
      <c r="G1188" s="13">
        <v>0.5</v>
      </c>
      <c r="H1188" s="14">
        <v>0.25</v>
      </c>
      <c r="I1188" s="12">
        <v>1410</v>
      </c>
      <c r="J1188" s="12">
        <v>3205</v>
      </c>
      <c r="K1188" s="23">
        <v>1603</v>
      </c>
      <c r="L1188" s="12">
        <v>1364</v>
      </c>
      <c r="N1188" s="12">
        <v>25</v>
      </c>
      <c r="P1188" s="12">
        <v>50</v>
      </c>
      <c r="Q1188" s="12">
        <v>2820</v>
      </c>
    </row>
    <row r="1189" spans="1:17" x14ac:dyDescent="0.3">
      <c r="A1189" s="12" t="s">
        <v>149</v>
      </c>
      <c r="B1189" s="12" t="s">
        <v>2</v>
      </c>
      <c r="C1189" s="12">
        <v>4</v>
      </c>
      <c r="D1189" s="12">
        <v>1</v>
      </c>
      <c r="E1189" s="12">
        <v>2</v>
      </c>
      <c r="F1189" s="12">
        <v>1</v>
      </c>
      <c r="G1189" s="13">
        <v>2</v>
      </c>
      <c r="H1189" s="14">
        <v>0.5</v>
      </c>
      <c r="I1189" s="12">
        <v>1428</v>
      </c>
      <c r="J1189" s="12">
        <v>5713</v>
      </c>
      <c r="K1189" s="23">
        <v>1428</v>
      </c>
      <c r="L1189" s="12">
        <v>1365</v>
      </c>
      <c r="N1189" s="12">
        <v>50</v>
      </c>
      <c r="P1189" s="12">
        <v>200</v>
      </c>
      <c r="Q1189" s="12">
        <v>5712</v>
      </c>
    </row>
    <row r="1190" spans="1:17" x14ac:dyDescent="0.3">
      <c r="C1190" s="13">
        <v>41</v>
      </c>
      <c r="D1190" s="13">
        <v>12</v>
      </c>
      <c r="E1190" s="13">
        <v>11</v>
      </c>
      <c r="F1190" s="13">
        <v>18</v>
      </c>
      <c r="G1190" s="13">
        <v>17.5</v>
      </c>
      <c r="H1190" s="24">
        <v>0.43</v>
      </c>
      <c r="I1190" s="26">
        <v>1512</v>
      </c>
      <c r="J1190" s="13">
        <v>64034</v>
      </c>
      <c r="K1190" s="25">
        <v>1562</v>
      </c>
      <c r="P1190" s="13">
        <v>1748</v>
      </c>
      <c r="Q1190" s="13">
        <v>59183</v>
      </c>
    </row>
    <row r="1191" spans="1:17" x14ac:dyDescent="0.3">
      <c r="C1191" s="13"/>
      <c r="D1191" s="13"/>
      <c r="E1191" s="13"/>
      <c r="F1191" s="13"/>
      <c r="G1191" s="13"/>
      <c r="H1191" s="24"/>
      <c r="I1191" s="26"/>
      <c r="J1191" s="13"/>
      <c r="K1191" s="25"/>
    </row>
    <row r="1192" spans="1:17" x14ac:dyDescent="0.3">
      <c r="A1192" s="22" t="s">
        <v>95</v>
      </c>
      <c r="C1192" s="13"/>
      <c r="D1192" s="13"/>
      <c r="E1192" s="13"/>
      <c r="F1192" s="13"/>
      <c r="G1192" s="13"/>
      <c r="H1192" s="24"/>
      <c r="I1192" s="26"/>
      <c r="J1192" s="13"/>
      <c r="K1192" s="25"/>
    </row>
    <row r="1193" spans="1:17" x14ac:dyDescent="0.3">
      <c r="A1193" s="22"/>
      <c r="C1193" s="12" t="s">
        <v>75</v>
      </c>
      <c r="D1193" s="12" t="s">
        <v>76</v>
      </c>
      <c r="E1193" s="12" t="s">
        <v>77</v>
      </c>
      <c r="F1193" s="12" t="s">
        <v>75</v>
      </c>
      <c r="G1193" s="12" t="s">
        <v>0</v>
      </c>
      <c r="H1193" s="12" t="s">
        <v>5</v>
      </c>
      <c r="I1193" s="12" t="s">
        <v>79</v>
      </c>
      <c r="J1193" s="12" t="s">
        <v>14</v>
      </c>
      <c r="K1193" s="12" t="s">
        <v>1</v>
      </c>
      <c r="L1193" s="12" t="s">
        <v>78</v>
      </c>
      <c r="N1193" s="12" t="s">
        <v>178</v>
      </c>
      <c r="P1193" s="12" t="s">
        <v>185</v>
      </c>
      <c r="Q1193" s="12" t="s">
        <v>186</v>
      </c>
    </row>
    <row r="1194" spans="1:17" x14ac:dyDescent="0.3">
      <c r="A1194" s="12" t="s">
        <v>93</v>
      </c>
      <c r="B1194" s="12" t="s">
        <v>2</v>
      </c>
      <c r="C1194" s="12">
        <v>4</v>
      </c>
      <c r="D1194" s="12">
        <v>2</v>
      </c>
      <c r="E1194" s="12">
        <v>0</v>
      </c>
      <c r="F1194" s="12">
        <v>2</v>
      </c>
      <c r="G1194" s="13">
        <v>2</v>
      </c>
      <c r="H1194" s="14">
        <v>0.5</v>
      </c>
      <c r="I1194" s="12">
        <v>1539</v>
      </c>
      <c r="J1194" s="12">
        <v>6155</v>
      </c>
      <c r="K1194" s="23">
        <v>1539</v>
      </c>
      <c r="L1194" s="12" t="s">
        <v>38</v>
      </c>
      <c r="N1194" s="12">
        <v>50</v>
      </c>
      <c r="P1194" s="12">
        <v>200</v>
      </c>
      <c r="Q1194" s="12">
        <v>6156</v>
      </c>
    </row>
    <row r="1195" spans="1:17" x14ac:dyDescent="0.3">
      <c r="B1195" s="12" t="s">
        <v>3</v>
      </c>
      <c r="C1195" s="12">
        <v>4</v>
      </c>
      <c r="D1195" s="12">
        <v>2</v>
      </c>
      <c r="E1195" s="12">
        <v>2</v>
      </c>
      <c r="F1195" s="12">
        <v>0</v>
      </c>
      <c r="G1195" s="13">
        <v>3</v>
      </c>
      <c r="H1195" s="14">
        <v>0.75</v>
      </c>
      <c r="I1195" s="12">
        <v>1595</v>
      </c>
      <c r="J1195" s="12">
        <v>5608</v>
      </c>
      <c r="K1195" s="23">
        <v>1402</v>
      </c>
      <c r="N1195" s="12">
        <v>75</v>
      </c>
      <c r="P1195" s="12">
        <v>300</v>
      </c>
      <c r="Q1195" s="12">
        <v>6380</v>
      </c>
    </row>
    <row r="1196" spans="1:17" x14ac:dyDescent="0.3">
      <c r="A1196" s="12" t="s">
        <v>98</v>
      </c>
      <c r="B1196" s="12" t="s">
        <v>2</v>
      </c>
      <c r="C1196" s="12">
        <v>4</v>
      </c>
      <c r="D1196" s="12">
        <v>1</v>
      </c>
      <c r="E1196" s="12">
        <v>0</v>
      </c>
      <c r="F1196" s="12">
        <v>3</v>
      </c>
      <c r="G1196" s="13">
        <v>1</v>
      </c>
      <c r="H1196" s="14">
        <v>0.25</v>
      </c>
      <c r="I1196" s="12">
        <v>1274</v>
      </c>
      <c r="J1196" s="12">
        <v>5868</v>
      </c>
      <c r="K1196" s="23">
        <v>1467</v>
      </c>
      <c r="L1196" s="12">
        <v>1298</v>
      </c>
      <c r="N1196" s="12">
        <v>25</v>
      </c>
      <c r="P1196" s="12">
        <v>100</v>
      </c>
      <c r="Q1196" s="12">
        <v>5096</v>
      </c>
    </row>
    <row r="1197" spans="1:17" x14ac:dyDescent="0.3">
      <c r="B1197" s="12" t="s">
        <v>3</v>
      </c>
      <c r="C1197" s="12">
        <v>5</v>
      </c>
      <c r="D1197" s="12">
        <v>3</v>
      </c>
      <c r="E1197" s="12">
        <v>1</v>
      </c>
      <c r="F1197" s="12">
        <v>1</v>
      </c>
      <c r="G1197" s="13">
        <v>3.5</v>
      </c>
      <c r="H1197" s="14">
        <v>0.7</v>
      </c>
      <c r="I1197" s="12">
        <v>1537</v>
      </c>
      <c r="J1197" s="12">
        <v>6939</v>
      </c>
      <c r="K1197" s="23">
        <v>1388</v>
      </c>
      <c r="N1197" s="12">
        <v>70</v>
      </c>
      <c r="P1197" s="12">
        <v>350</v>
      </c>
      <c r="Q1197" s="12">
        <v>7685</v>
      </c>
    </row>
    <row r="1198" spans="1:17" x14ac:dyDescent="0.3">
      <c r="A1198" s="12" t="s">
        <v>113</v>
      </c>
      <c r="B1198" s="12" t="s">
        <v>2</v>
      </c>
      <c r="C1198" s="12">
        <v>3</v>
      </c>
      <c r="D1198" s="12">
        <v>0</v>
      </c>
      <c r="E1198" s="12">
        <v>2</v>
      </c>
      <c r="F1198" s="12">
        <v>1</v>
      </c>
      <c r="G1198" s="13">
        <v>1</v>
      </c>
      <c r="H1198" s="14">
        <v>0.33</v>
      </c>
      <c r="I1198" s="12">
        <v>1572</v>
      </c>
      <c r="J1198" s="12">
        <v>5092</v>
      </c>
      <c r="K1198" s="23">
        <v>1697</v>
      </c>
      <c r="L1198" s="12">
        <v>1314</v>
      </c>
      <c r="N1198" s="12">
        <v>33</v>
      </c>
      <c r="P1198" s="12">
        <v>99</v>
      </c>
      <c r="Q1198" s="12">
        <v>4716</v>
      </c>
    </row>
    <row r="1199" spans="1:17" x14ac:dyDescent="0.3">
      <c r="A1199" s="12" t="s">
        <v>127</v>
      </c>
      <c r="B1199" s="12" t="s">
        <v>2</v>
      </c>
      <c r="C1199" s="12">
        <v>3</v>
      </c>
      <c r="D1199" s="12">
        <v>2</v>
      </c>
      <c r="E1199" s="12">
        <v>1</v>
      </c>
      <c r="F1199" s="12">
        <v>0</v>
      </c>
      <c r="G1199" s="15">
        <v>2.5</v>
      </c>
      <c r="H1199" s="14">
        <v>0.83</v>
      </c>
      <c r="I1199" s="12">
        <v>1624</v>
      </c>
      <c r="J1199" s="12">
        <v>4054</v>
      </c>
      <c r="K1199" s="23">
        <v>1351</v>
      </c>
      <c r="L1199" s="12">
        <v>1325</v>
      </c>
      <c r="N1199" s="12">
        <v>83</v>
      </c>
      <c r="P1199" s="12">
        <v>249</v>
      </c>
      <c r="Q1199" s="12">
        <v>4872</v>
      </c>
    </row>
    <row r="1200" spans="1:17" x14ac:dyDescent="0.3">
      <c r="A1200" s="12" t="s">
        <v>135</v>
      </c>
      <c r="B1200" s="12" t="s">
        <v>2</v>
      </c>
      <c r="C1200" s="12">
        <v>8</v>
      </c>
      <c r="D1200" s="12">
        <v>3</v>
      </c>
      <c r="E1200" s="12">
        <v>2</v>
      </c>
      <c r="F1200" s="12">
        <v>3</v>
      </c>
      <c r="G1200" s="15">
        <v>4</v>
      </c>
      <c r="H1200" s="14">
        <v>0.5</v>
      </c>
      <c r="I1200" s="12">
        <v>1397</v>
      </c>
      <c r="J1200" s="12">
        <v>11175</v>
      </c>
      <c r="K1200" s="23">
        <v>1397</v>
      </c>
      <c r="L1200" s="12">
        <v>1340</v>
      </c>
      <c r="N1200" s="12">
        <v>50</v>
      </c>
      <c r="P1200" s="12">
        <v>400</v>
      </c>
      <c r="Q1200" s="12">
        <v>11176</v>
      </c>
    </row>
    <row r="1201" spans="1:17" x14ac:dyDescent="0.3">
      <c r="A1201" s="12" t="s">
        <v>142</v>
      </c>
      <c r="B1201" s="12" t="s">
        <v>2</v>
      </c>
      <c r="C1201" s="12">
        <v>11</v>
      </c>
      <c r="D1201" s="12">
        <v>6</v>
      </c>
      <c r="E1201" s="12">
        <v>3</v>
      </c>
      <c r="F1201" s="12">
        <v>2</v>
      </c>
      <c r="G1201" s="15">
        <v>7.5</v>
      </c>
      <c r="H1201" s="14">
        <v>0.68</v>
      </c>
      <c r="I1201" s="12">
        <v>1450</v>
      </c>
      <c r="J1201" s="12">
        <v>14482</v>
      </c>
      <c r="K1201" s="23">
        <v>1317</v>
      </c>
      <c r="L1201" s="12">
        <v>1346</v>
      </c>
      <c r="N1201" s="12">
        <v>68</v>
      </c>
      <c r="P1201" s="12">
        <v>748</v>
      </c>
      <c r="Q1201" s="12">
        <v>15950</v>
      </c>
    </row>
    <row r="1202" spans="1:17" x14ac:dyDescent="0.3">
      <c r="A1202" s="12" t="s">
        <v>149</v>
      </c>
      <c r="B1202" s="12" t="s">
        <v>2</v>
      </c>
      <c r="C1202" s="12">
        <v>10</v>
      </c>
      <c r="D1202" s="12">
        <v>5</v>
      </c>
      <c r="E1202" s="12">
        <v>5</v>
      </c>
      <c r="F1202" s="12">
        <v>0</v>
      </c>
      <c r="G1202" s="15">
        <v>7.5</v>
      </c>
      <c r="H1202" s="14">
        <v>0.75</v>
      </c>
      <c r="I1202" s="12">
        <v>1622</v>
      </c>
      <c r="J1202" s="12">
        <v>14285</v>
      </c>
      <c r="K1202" s="23">
        <v>1429</v>
      </c>
      <c r="L1202" s="12">
        <v>1358</v>
      </c>
      <c r="N1202" s="12">
        <v>75</v>
      </c>
      <c r="P1202" s="12">
        <v>750</v>
      </c>
      <c r="Q1202" s="12">
        <v>16220</v>
      </c>
    </row>
    <row r="1203" spans="1:17" x14ac:dyDescent="0.3">
      <c r="A1203" s="12" t="s">
        <v>160</v>
      </c>
      <c r="B1203" s="12" t="s">
        <v>2</v>
      </c>
      <c r="C1203" s="12">
        <v>6</v>
      </c>
      <c r="D1203" s="12">
        <v>1</v>
      </c>
      <c r="E1203" s="12">
        <v>4</v>
      </c>
      <c r="F1203" s="12">
        <v>1</v>
      </c>
      <c r="G1203" s="15">
        <v>3</v>
      </c>
      <c r="H1203" s="14">
        <v>0.5</v>
      </c>
      <c r="I1203" s="12">
        <v>1517</v>
      </c>
      <c r="J1203" s="12">
        <v>9099</v>
      </c>
      <c r="K1203" s="23">
        <v>1517</v>
      </c>
      <c r="L1203" s="12">
        <v>1395</v>
      </c>
      <c r="N1203" s="12">
        <v>50</v>
      </c>
      <c r="P1203" s="12">
        <v>300</v>
      </c>
      <c r="Q1203" s="12">
        <v>9102</v>
      </c>
    </row>
    <row r="1204" spans="1:17" x14ac:dyDescent="0.3">
      <c r="B1204" s="12" t="s">
        <v>3</v>
      </c>
      <c r="C1204" s="12">
        <v>3</v>
      </c>
      <c r="D1204" s="12">
        <v>2</v>
      </c>
      <c r="E1204" s="12">
        <v>1</v>
      </c>
      <c r="F1204" s="12">
        <v>0</v>
      </c>
      <c r="G1204" s="15">
        <v>2.5</v>
      </c>
      <c r="H1204" s="14">
        <v>0.83</v>
      </c>
      <c r="I1204" s="12">
        <v>1747</v>
      </c>
      <c r="J1204" s="12">
        <v>4421</v>
      </c>
      <c r="K1204" s="23">
        <v>1474</v>
      </c>
      <c r="N1204" s="12">
        <v>83</v>
      </c>
      <c r="P1204" s="12">
        <v>249</v>
      </c>
      <c r="Q1204" s="12">
        <v>5241</v>
      </c>
    </row>
    <row r="1205" spans="1:17" x14ac:dyDescent="0.3">
      <c r="A1205" s="12" t="s">
        <v>173</v>
      </c>
      <c r="B1205" s="12" t="s">
        <v>2</v>
      </c>
      <c r="C1205" s="12">
        <v>8</v>
      </c>
      <c r="D1205" s="12">
        <v>2</v>
      </c>
      <c r="E1205" s="12">
        <v>3</v>
      </c>
      <c r="F1205" s="12">
        <v>3</v>
      </c>
      <c r="G1205" s="15">
        <v>3.5</v>
      </c>
      <c r="H1205" s="14">
        <v>0.44</v>
      </c>
      <c r="I1205" s="12">
        <v>1452</v>
      </c>
      <c r="J1205" s="12">
        <v>11956</v>
      </c>
      <c r="K1205" s="23">
        <v>1495</v>
      </c>
      <c r="L1205" s="12">
        <v>1421</v>
      </c>
      <c r="N1205" s="12">
        <v>44</v>
      </c>
      <c r="P1205" s="12">
        <v>352</v>
      </c>
      <c r="Q1205" s="12">
        <v>11616</v>
      </c>
    </row>
    <row r="1206" spans="1:17" x14ac:dyDescent="0.3">
      <c r="B1206" s="12" t="s">
        <v>3</v>
      </c>
      <c r="C1206" s="12">
        <v>3</v>
      </c>
      <c r="D1206" s="12">
        <v>1</v>
      </c>
      <c r="E1206" s="12">
        <v>1</v>
      </c>
      <c r="F1206" s="12">
        <v>1</v>
      </c>
      <c r="G1206" s="15">
        <v>1.5</v>
      </c>
      <c r="H1206" s="14">
        <v>0.5</v>
      </c>
      <c r="I1206" s="12">
        <v>1258</v>
      </c>
      <c r="J1206" s="12">
        <v>3773</v>
      </c>
      <c r="K1206" s="23">
        <v>1258</v>
      </c>
      <c r="N1206" s="12">
        <v>50</v>
      </c>
      <c r="P1206" s="12">
        <v>150</v>
      </c>
      <c r="Q1206" s="12">
        <v>3774</v>
      </c>
    </row>
    <row r="1207" spans="1:17" x14ac:dyDescent="0.3">
      <c r="A1207" s="12" t="s">
        <v>179</v>
      </c>
      <c r="B1207" s="12" t="s">
        <v>2</v>
      </c>
      <c r="C1207" s="12">
        <v>7</v>
      </c>
      <c r="D1207" s="12">
        <v>2</v>
      </c>
      <c r="E1207" s="12">
        <v>3</v>
      </c>
      <c r="F1207" s="12">
        <v>2</v>
      </c>
      <c r="G1207" s="15">
        <v>3.5</v>
      </c>
      <c r="H1207" s="14">
        <v>0.5</v>
      </c>
      <c r="I1207" s="12">
        <v>1648</v>
      </c>
      <c r="J1207" s="12">
        <v>11539</v>
      </c>
      <c r="K1207" s="23">
        <v>1648</v>
      </c>
      <c r="L1207" s="12">
        <v>1422</v>
      </c>
      <c r="N1207" s="12">
        <v>50</v>
      </c>
      <c r="P1207" s="12">
        <v>350</v>
      </c>
      <c r="Q1207" s="12">
        <v>11536</v>
      </c>
    </row>
    <row r="1208" spans="1:17" x14ac:dyDescent="0.3">
      <c r="B1208" s="12" t="s">
        <v>3</v>
      </c>
      <c r="C1208" s="12">
        <v>2</v>
      </c>
      <c r="D1208" s="12">
        <v>2</v>
      </c>
      <c r="E1208" s="12">
        <v>0</v>
      </c>
      <c r="F1208" s="12">
        <v>0</v>
      </c>
      <c r="G1208" s="15">
        <v>2</v>
      </c>
      <c r="H1208" s="14">
        <v>1</v>
      </c>
      <c r="I1208" s="12">
        <v>2071</v>
      </c>
      <c r="J1208" s="12">
        <v>2542</v>
      </c>
      <c r="K1208" s="23">
        <v>1271</v>
      </c>
      <c r="N1208" s="12">
        <v>100</v>
      </c>
      <c r="P1208" s="12">
        <v>200</v>
      </c>
      <c r="Q1208" s="12">
        <v>4142</v>
      </c>
    </row>
    <row r="1209" spans="1:17" x14ac:dyDescent="0.3">
      <c r="C1209" s="13">
        <v>81</v>
      </c>
      <c r="D1209" s="13">
        <v>34</v>
      </c>
      <c r="E1209" s="13">
        <v>28</v>
      </c>
      <c r="F1209" s="13">
        <v>19</v>
      </c>
      <c r="G1209" s="13">
        <v>48</v>
      </c>
      <c r="H1209" s="24">
        <v>0.59</v>
      </c>
      <c r="I1209" s="26">
        <v>1509</v>
      </c>
      <c r="J1209" s="13">
        <v>116988</v>
      </c>
      <c r="K1209" s="25">
        <v>1444</v>
      </c>
      <c r="P1209" s="13">
        <v>4797</v>
      </c>
      <c r="Q1209" s="13">
        <v>123662</v>
      </c>
    </row>
    <row r="1210" spans="1:17" x14ac:dyDescent="0.3">
      <c r="C1210" s="13"/>
      <c r="D1210" s="13"/>
      <c r="E1210" s="13"/>
      <c r="F1210" s="13"/>
      <c r="G1210" s="13"/>
      <c r="H1210" s="24"/>
      <c r="I1210" s="26"/>
      <c r="J1210" s="13"/>
      <c r="K1210" s="25"/>
    </row>
    <row r="1211" spans="1:17" x14ac:dyDescent="0.3">
      <c r="A1211" s="22" t="s">
        <v>70</v>
      </c>
    </row>
    <row r="1212" spans="1:17" x14ac:dyDescent="0.3">
      <c r="C1212" s="12" t="s">
        <v>75</v>
      </c>
      <c r="D1212" s="12" t="s">
        <v>76</v>
      </c>
      <c r="E1212" s="12" t="s">
        <v>77</v>
      </c>
      <c r="F1212" s="12" t="s">
        <v>75</v>
      </c>
      <c r="G1212" s="12" t="s">
        <v>0</v>
      </c>
      <c r="H1212" s="12" t="s">
        <v>5</v>
      </c>
      <c r="I1212" s="12" t="s">
        <v>79</v>
      </c>
      <c r="J1212" s="12" t="s">
        <v>14</v>
      </c>
      <c r="K1212" s="12" t="s">
        <v>1</v>
      </c>
      <c r="L1212" s="12" t="s">
        <v>78</v>
      </c>
      <c r="N1212" s="12" t="s">
        <v>178</v>
      </c>
      <c r="P1212" s="12" t="s">
        <v>185</v>
      </c>
      <c r="Q1212" s="12" t="s">
        <v>186</v>
      </c>
    </row>
    <row r="1213" spans="1:17" x14ac:dyDescent="0.3">
      <c r="A1213" s="12" t="s">
        <v>11</v>
      </c>
      <c r="B1213" s="12" t="s">
        <v>2</v>
      </c>
      <c r="C1213" s="12">
        <v>4</v>
      </c>
      <c r="D1213" s="12">
        <v>2</v>
      </c>
      <c r="E1213" s="12">
        <v>1</v>
      </c>
      <c r="F1213" s="12">
        <v>1</v>
      </c>
      <c r="G1213" s="13">
        <v>2.5</v>
      </c>
      <c r="H1213" s="14">
        <v>0.63</v>
      </c>
      <c r="I1213" s="12">
        <v>1603</v>
      </c>
      <c r="J1213" s="12">
        <v>6030</v>
      </c>
      <c r="K1213" s="23">
        <v>1508</v>
      </c>
      <c r="L1213" s="12">
        <v>1405</v>
      </c>
      <c r="N1213" s="12">
        <v>63</v>
      </c>
      <c r="P1213" s="12">
        <v>252</v>
      </c>
      <c r="Q1213" s="12">
        <v>6412</v>
      </c>
    </row>
    <row r="1214" spans="1:17" x14ac:dyDescent="0.3">
      <c r="B1214" s="12" t="s">
        <v>3</v>
      </c>
      <c r="C1214" s="12">
        <v>4</v>
      </c>
      <c r="D1214" s="12">
        <v>1</v>
      </c>
      <c r="E1214" s="12">
        <v>0</v>
      </c>
      <c r="F1214" s="12">
        <v>3</v>
      </c>
      <c r="G1214" s="13">
        <v>1</v>
      </c>
      <c r="H1214" s="14">
        <v>0.25</v>
      </c>
      <c r="I1214" s="12">
        <v>1306</v>
      </c>
      <c r="J1214" s="12">
        <v>5994</v>
      </c>
      <c r="K1214" s="23">
        <v>1499</v>
      </c>
      <c r="N1214" s="12">
        <v>25</v>
      </c>
      <c r="P1214" s="12">
        <v>100</v>
      </c>
      <c r="Q1214" s="12">
        <v>5224</v>
      </c>
    </row>
    <row r="1215" spans="1:17" x14ac:dyDescent="0.3">
      <c r="A1215" s="12" t="s">
        <v>12</v>
      </c>
      <c r="B1215" s="12" t="s">
        <v>2</v>
      </c>
      <c r="C1215" s="12">
        <v>11</v>
      </c>
      <c r="D1215" s="12">
        <v>3</v>
      </c>
      <c r="E1215" s="12">
        <v>2</v>
      </c>
      <c r="F1215" s="12">
        <v>6</v>
      </c>
      <c r="G1215" s="13">
        <v>4</v>
      </c>
      <c r="H1215" s="14">
        <v>0.36</v>
      </c>
      <c r="I1215" s="12">
        <v>1551</v>
      </c>
      <c r="J1215" s="12">
        <v>18181</v>
      </c>
      <c r="K1215" s="23">
        <v>1653</v>
      </c>
      <c r="L1215" s="12">
        <v>1441</v>
      </c>
      <c r="N1215" s="12">
        <v>36</v>
      </c>
      <c r="P1215" s="12">
        <v>396</v>
      </c>
      <c r="Q1215" s="12">
        <v>17061</v>
      </c>
    </row>
    <row r="1216" spans="1:17" x14ac:dyDescent="0.3">
      <c r="B1216" s="12" t="s">
        <v>3</v>
      </c>
      <c r="C1216" s="12">
        <v>9</v>
      </c>
      <c r="D1216" s="12">
        <v>1</v>
      </c>
      <c r="E1216" s="12">
        <v>0</v>
      </c>
      <c r="F1216" s="12">
        <v>8</v>
      </c>
      <c r="G1216" s="13">
        <v>1</v>
      </c>
      <c r="H1216" s="14">
        <v>0.11</v>
      </c>
      <c r="I1216" s="12">
        <v>1335</v>
      </c>
      <c r="J1216" s="12">
        <v>15173</v>
      </c>
      <c r="K1216" s="23">
        <v>1686</v>
      </c>
      <c r="N1216" s="12">
        <v>11</v>
      </c>
      <c r="P1216" s="12">
        <v>99</v>
      </c>
      <c r="Q1216" s="12">
        <v>12015</v>
      </c>
    </row>
    <row r="1217" spans="1:17" x14ac:dyDescent="0.3">
      <c r="A1217" s="12" t="s">
        <v>13</v>
      </c>
      <c r="B1217" s="12" t="s">
        <v>2</v>
      </c>
      <c r="C1217" s="12">
        <v>7</v>
      </c>
      <c r="D1217" s="12">
        <v>1</v>
      </c>
      <c r="E1217" s="12">
        <v>1</v>
      </c>
      <c r="F1217" s="12">
        <v>5</v>
      </c>
      <c r="G1217" s="13">
        <v>1.5</v>
      </c>
      <c r="H1217" s="14">
        <v>0.21</v>
      </c>
      <c r="I1217" s="12">
        <v>1442</v>
      </c>
      <c r="J1217" s="12">
        <v>11703</v>
      </c>
      <c r="K1217" s="23">
        <v>1672</v>
      </c>
      <c r="L1217" s="12">
        <v>1513</v>
      </c>
      <c r="N1217" s="12">
        <v>21</v>
      </c>
      <c r="P1217" s="12">
        <v>147</v>
      </c>
      <c r="Q1217" s="12">
        <v>10094</v>
      </c>
    </row>
    <row r="1218" spans="1:17" x14ac:dyDescent="0.3">
      <c r="B1218" s="12" t="s">
        <v>3</v>
      </c>
      <c r="C1218" s="12">
        <v>7</v>
      </c>
      <c r="D1218" s="12">
        <v>0</v>
      </c>
      <c r="E1218" s="12">
        <v>1</v>
      </c>
      <c r="F1218" s="12">
        <v>6</v>
      </c>
      <c r="G1218" s="13">
        <v>0.5</v>
      </c>
      <c r="H1218" s="14">
        <v>7.0000000000000007E-2</v>
      </c>
      <c r="I1218" s="12">
        <v>1292</v>
      </c>
      <c r="J1218" s="12">
        <v>11997</v>
      </c>
      <c r="K1218" s="23">
        <v>1714</v>
      </c>
      <c r="N1218" s="12">
        <v>7</v>
      </c>
      <c r="P1218" s="12">
        <v>49</v>
      </c>
      <c r="Q1218" s="12">
        <v>9044</v>
      </c>
    </row>
    <row r="1219" spans="1:17" x14ac:dyDescent="0.3">
      <c r="A1219" s="12" t="s">
        <v>81</v>
      </c>
      <c r="B1219" s="12" t="s">
        <v>2</v>
      </c>
      <c r="C1219" s="12">
        <v>7</v>
      </c>
      <c r="D1219" s="12">
        <v>0</v>
      </c>
      <c r="E1219" s="12">
        <v>2</v>
      </c>
      <c r="F1219" s="12">
        <v>5</v>
      </c>
      <c r="G1219" s="13">
        <v>1</v>
      </c>
      <c r="H1219" s="14">
        <v>0.14000000000000001</v>
      </c>
      <c r="I1219" s="12">
        <v>1367</v>
      </c>
      <c r="J1219" s="12">
        <v>11730</v>
      </c>
      <c r="K1219" s="23">
        <v>1676</v>
      </c>
      <c r="L1219" s="12">
        <v>1474</v>
      </c>
      <c r="N1219" s="12">
        <v>14</v>
      </c>
      <c r="P1219" s="12">
        <v>98</v>
      </c>
      <c r="Q1219" s="12">
        <v>9569</v>
      </c>
    </row>
    <row r="1220" spans="1:17" x14ac:dyDescent="0.3">
      <c r="B1220" s="12" t="s">
        <v>3</v>
      </c>
      <c r="C1220" s="12">
        <v>8</v>
      </c>
      <c r="D1220" s="12">
        <v>1</v>
      </c>
      <c r="E1220" s="12">
        <v>2</v>
      </c>
      <c r="F1220" s="12">
        <v>5</v>
      </c>
      <c r="G1220" s="13">
        <v>2</v>
      </c>
      <c r="H1220" s="14">
        <v>0.25</v>
      </c>
      <c r="I1220" s="12">
        <v>1378</v>
      </c>
      <c r="J1220" s="12">
        <v>12566</v>
      </c>
      <c r="K1220" s="23">
        <v>1571</v>
      </c>
      <c r="N1220" s="12">
        <v>25</v>
      </c>
      <c r="P1220" s="12">
        <v>200</v>
      </c>
      <c r="Q1220" s="12">
        <v>11024</v>
      </c>
    </row>
    <row r="1221" spans="1:17" x14ac:dyDescent="0.3">
      <c r="A1221" s="12" t="s">
        <v>86</v>
      </c>
      <c r="B1221" s="12" t="s">
        <v>2</v>
      </c>
      <c r="C1221" s="12">
        <v>10</v>
      </c>
      <c r="D1221" s="12">
        <v>4</v>
      </c>
      <c r="E1221" s="12">
        <v>3</v>
      </c>
      <c r="F1221" s="12">
        <v>3</v>
      </c>
      <c r="G1221" s="13">
        <v>5.5</v>
      </c>
      <c r="H1221" s="14">
        <v>0.55000000000000004</v>
      </c>
      <c r="I1221" s="12">
        <v>1624</v>
      </c>
      <c r="J1221" s="12">
        <v>15882</v>
      </c>
      <c r="K1221" s="23">
        <v>1588</v>
      </c>
      <c r="L1221" s="12">
        <v>1499</v>
      </c>
      <c r="N1221" s="12">
        <v>55</v>
      </c>
      <c r="P1221" s="12">
        <v>550</v>
      </c>
      <c r="Q1221" s="12">
        <v>16240</v>
      </c>
    </row>
    <row r="1222" spans="1:17" x14ac:dyDescent="0.3">
      <c r="B1222" s="12" t="s">
        <v>3</v>
      </c>
      <c r="C1222" s="12">
        <v>11</v>
      </c>
      <c r="D1222" s="12">
        <v>3</v>
      </c>
      <c r="E1222" s="12">
        <v>4</v>
      </c>
      <c r="F1222" s="12">
        <v>4</v>
      </c>
      <c r="G1222" s="13">
        <v>5</v>
      </c>
      <c r="H1222" s="14">
        <v>0.45</v>
      </c>
      <c r="I1222" s="12">
        <v>1534</v>
      </c>
      <c r="J1222" s="12">
        <v>17275</v>
      </c>
      <c r="K1222" s="23">
        <v>1570</v>
      </c>
      <c r="N1222" s="12">
        <v>45</v>
      </c>
      <c r="P1222" s="12">
        <v>495</v>
      </c>
      <c r="Q1222" s="12">
        <v>16874</v>
      </c>
    </row>
    <row r="1223" spans="1:17" x14ac:dyDescent="0.3">
      <c r="A1223" s="12" t="s">
        <v>93</v>
      </c>
      <c r="B1223" s="12" t="s">
        <v>2</v>
      </c>
      <c r="C1223" s="12">
        <v>9</v>
      </c>
      <c r="D1223" s="12">
        <v>2</v>
      </c>
      <c r="E1223" s="12">
        <v>2</v>
      </c>
      <c r="F1223" s="12">
        <v>5</v>
      </c>
      <c r="G1223" s="13">
        <v>3</v>
      </c>
      <c r="H1223" s="14">
        <v>0.33</v>
      </c>
      <c r="I1223" s="12">
        <v>1487</v>
      </c>
      <c r="J1223" s="12">
        <v>14509</v>
      </c>
      <c r="K1223" s="23">
        <v>1612</v>
      </c>
      <c r="L1223" s="12">
        <v>1532</v>
      </c>
      <c r="N1223" s="12">
        <v>33</v>
      </c>
      <c r="P1223" s="12">
        <v>297</v>
      </c>
      <c r="Q1223" s="12">
        <v>13383</v>
      </c>
    </row>
    <row r="1224" spans="1:17" x14ac:dyDescent="0.3">
      <c r="B1224" s="12" t="s">
        <v>3</v>
      </c>
      <c r="C1224" s="12">
        <v>11</v>
      </c>
      <c r="D1224" s="12">
        <v>5</v>
      </c>
      <c r="E1224" s="12">
        <v>4</v>
      </c>
      <c r="F1224" s="12">
        <v>2</v>
      </c>
      <c r="G1224" s="13">
        <v>7</v>
      </c>
      <c r="H1224" s="14">
        <v>0.64</v>
      </c>
      <c r="I1224" s="12">
        <v>1675</v>
      </c>
      <c r="J1224" s="12">
        <v>17298</v>
      </c>
      <c r="K1224" s="23">
        <v>1573</v>
      </c>
      <c r="N1224" s="12">
        <v>64</v>
      </c>
      <c r="P1224" s="12">
        <v>704</v>
      </c>
      <c r="Q1224" s="12">
        <v>18425</v>
      </c>
    </row>
    <row r="1225" spans="1:17" x14ac:dyDescent="0.3">
      <c r="A1225" s="12" t="s">
        <v>98</v>
      </c>
      <c r="B1225" s="12" t="s">
        <v>2</v>
      </c>
      <c r="C1225" s="12">
        <v>9</v>
      </c>
      <c r="D1225" s="12">
        <v>0</v>
      </c>
      <c r="E1225" s="12">
        <v>1</v>
      </c>
      <c r="F1225" s="12">
        <v>8</v>
      </c>
      <c r="G1225" s="13">
        <v>0.5</v>
      </c>
      <c r="H1225" s="14">
        <v>0.06</v>
      </c>
      <c r="I1225" s="12">
        <v>1342</v>
      </c>
      <c r="J1225" s="12">
        <v>16074</v>
      </c>
      <c r="K1225" s="23">
        <v>1786</v>
      </c>
      <c r="L1225" s="12">
        <v>1648</v>
      </c>
      <c r="N1225" s="12">
        <v>6</v>
      </c>
      <c r="P1225" s="12">
        <v>54</v>
      </c>
      <c r="Q1225" s="12">
        <v>12078</v>
      </c>
    </row>
    <row r="1226" spans="1:17" x14ac:dyDescent="0.3">
      <c r="B1226" s="12" t="s">
        <v>3</v>
      </c>
      <c r="C1226" s="12">
        <v>10</v>
      </c>
      <c r="D1226" s="12">
        <v>1</v>
      </c>
      <c r="E1226" s="12">
        <v>4</v>
      </c>
      <c r="F1226" s="12">
        <v>5</v>
      </c>
      <c r="G1226" s="13">
        <v>3</v>
      </c>
      <c r="H1226" s="14">
        <v>0.3</v>
      </c>
      <c r="I1226" s="12">
        <v>1531</v>
      </c>
      <c r="J1226" s="12">
        <v>16798</v>
      </c>
      <c r="K1226" s="23">
        <v>1680</v>
      </c>
      <c r="N1226" s="12">
        <v>30</v>
      </c>
      <c r="P1226" s="12">
        <v>300</v>
      </c>
      <c r="Q1226" s="12">
        <v>15310</v>
      </c>
    </row>
    <row r="1227" spans="1:17" x14ac:dyDescent="0.3">
      <c r="A1227" s="12" t="s">
        <v>113</v>
      </c>
      <c r="B1227" s="12" t="s">
        <v>4</v>
      </c>
      <c r="C1227" s="12">
        <v>1</v>
      </c>
      <c r="D1227" s="12">
        <v>0</v>
      </c>
      <c r="E1227" s="12">
        <v>0</v>
      </c>
      <c r="F1227" s="12">
        <v>1</v>
      </c>
      <c r="G1227" s="13">
        <v>0</v>
      </c>
      <c r="H1227" s="14">
        <v>0</v>
      </c>
      <c r="J1227" s="12">
        <v>1698</v>
      </c>
      <c r="K1227" s="23">
        <v>1698</v>
      </c>
      <c r="L1227" s="12">
        <v>1541</v>
      </c>
      <c r="N1227" s="12">
        <v>0</v>
      </c>
      <c r="P1227" s="12">
        <v>0</v>
      </c>
      <c r="Q1227" s="12">
        <v>0</v>
      </c>
    </row>
    <row r="1228" spans="1:17" x14ac:dyDescent="0.3">
      <c r="B1228" s="12" t="s">
        <v>2</v>
      </c>
      <c r="C1228" s="12">
        <v>9</v>
      </c>
      <c r="D1228" s="12">
        <v>1</v>
      </c>
      <c r="E1228" s="12">
        <v>3</v>
      </c>
      <c r="F1228" s="12">
        <v>5</v>
      </c>
      <c r="G1228" s="13">
        <v>2.5</v>
      </c>
      <c r="H1228" s="14">
        <v>0.28000000000000003</v>
      </c>
      <c r="I1228" s="12">
        <v>1575</v>
      </c>
      <c r="J1228" s="12">
        <v>15671</v>
      </c>
      <c r="K1228" s="23">
        <v>1741</v>
      </c>
      <c r="N1228" s="12">
        <v>28</v>
      </c>
      <c r="P1228" s="12">
        <v>252</v>
      </c>
      <c r="Q1228" s="12">
        <v>14175</v>
      </c>
    </row>
    <row r="1229" spans="1:17" x14ac:dyDescent="0.3">
      <c r="A1229" s="12" t="s">
        <v>117</v>
      </c>
      <c r="B1229" s="12" t="s">
        <v>4</v>
      </c>
      <c r="C1229" s="12">
        <v>1</v>
      </c>
      <c r="D1229" s="12">
        <v>0</v>
      </c>
      <c r="E1229" s="12">
        <v>0</v>
      </c>
      <c r="F1229" s="12">
        <v>1</v>
      </c>
      <c r="G1229" s="13">
        <v>0</v>
      </c>
      <c r="H1229" s="14">
        <v>0</v>
      </c>
      <c r="J1229" s="12">
        <v>1826</v>
      </c>
      <c r="K1229" s="23">
        <v>1826</v>
      </c>
      <c r="L1229" s="12">
        <v>1545</v>
      </c>
      <c r="N1229" s="12">
        <v>0</v>
      </c>
      <c r="P1229" s="12">
        <v>0</v>
      </c>
      <c r="Q1229" s="12">
        <v>0</v>
      </c>
    </row>
    <row r="1230" spans="1:17" x14ac:dyDescent="0.3">
      <c r="B1230" s="12" t="s">
        <v>2</v>
      </c>
      <c r="C1230" s="12">
        <v>9</v>
      </c>
      <c r="D1230" s="12">
        <v>3</v>
      </c>
      <c r="E1230" s="12">
        <v>2</v>
      </c>
      <c r="F1230" s="12">
        <v>4</v>
      </c>
      <c r="G1230" s="13">
        <v>4</v>
      </c>
      <c r="H1230" s="14">
        <v>0.44</v>
      </c>
      <c r="I1230" s="12">
        <v>1740</v>
      </c>
      <c r="J1230" s="12">
        <v>16051</v>
      </c>
      <c r="K1230" s="23">
        <v>1783</v>
      </c>
      <c r="N1230" s="12">
        <v>44</v>
      </c>
      <c r="P1230" s="12">
        <v>396</v>
      </c>
      <c r="Q1230" s="12">
        <v>15660</v>
      </c>
    </row>
    <row r="1231" spans="1:17" x14ac:dyDescent="0.3">
      <c r="A1231" s="12" t="s">
        <v>121</v>
      </c>
      <c r="B1231" s="12" t="s">
        <v>4</v>
      </c>
      <c r="C1231" s="12">
        <v>1</v>
      </c>
      <c r="D1231" s="12">
        <v>0</v>
      </c>
      <c r="E1231" s="12">
        <v>0</v>
      </c>
      <c r="F1231" s="12">
        <v>1</v>
      </c>
      <c r="G1231" s="13">
        <v>0</v>
      </c>
      <c r="H1231" s="14">
        <v>0</v>
      </c>
      <c r="J1231" s="12">
        <v>1809</v>
      </c>
      <c r="K1231" s="23">
        <v>1809</v>
      </c>
      <c r="L1231" s="12">
        <v>1519</v>
      </c>
      <c r="N1231" s="12">
        <v>0</v>
      </c>
      <c r="P1231" s="12">
        <v>0</v>
      </c>
      <c r="Q1231" s="12">
        <v>0</v>
      </c>
    </row>
    <row r="1232" spans="1:17" x14ac:dyDescent="0.3">
      <c r="B1232" s="12" t="s">
        <v>2</v>
      </c>
      <c r="C1232" s="12">
        <v>9</v>
      </c>
      <c r="D1232" s="12">
        <v>1</v>
      </c>
      <c r="E1232" s="12">
        <v>3</v>
      </c>
      <c r="F1232" s="12">
        <v>5</v>
      </c>
      <c r="G1232" s="13">
        <v>2.5</v>
      </c>
      <c r="H1232" s="14">
        <v>0.28000000000000003</v>
      </c>
      <c r="I1232" s="12">
        <v>1504</v>
      </c>
      <c r="J1232" s="12">
        <v>15029</v>
      </c>
      <c r="K1232" s="23">
        <v>1670</v>
      </c>
      <c r="N1232" s="12">
        <v>28</v>
      </c>
      <c r="P1232" s="12">
        <v>252</v>
      </c>
      <c r="Q1232" s="12">
        <v>13536</v>
      </c>
    </row>
    <row r="1233" spans="1:17" x14ac:dyDescent="0.3">
      <c r="A1233" s="12" t="s">
        <v>127</v>
      </c>
      <c r="B1233" s="12" t="s">
        <v>4</v>
      </c>
      <c r="C1233" s="12">
        <v>1</v>
      </c>
      <c r="D1233" s="12">
        <v>0</v>
      </c>
      <c r="E1233" s="12">
        <v>0</v>
      </c>
      <c r="F1233" s="12">
        <v>1</v>
      </c>
      <c r="G1233" s="13">
        <v>0</v>
      </c>
      <c r="H1233" s="14">
        <v>0</v>
      </c>
      <c r="J1233" s="12">
        <v>1851</v>
      </c>
      <c r="K1233" s="23">
        <v>1851</v>
      </c>
      <c r="L1233" s="12">
        <v>1566</v>
      </c>
      <c r="N1233" s="12">
        <v>0</v>
      </c>
      <c r="P1233" s="12">
        <v>0</v>
      </c>
      <c r="Q1233" s="12">
        <v>0</v>
      </c>
    </row>
    <row r="1234" spans="1:17" x14ac:dyDescent="0.3">
      <c r="B1234" s="12" t="s">
        <v>2</v>
      </c>
      <c r="C1234" s="12">
        <v>10</v>
      </c>
      <c r="D1234" s="12">
        <v>1</v>
      </c>
      <c r="E1234" s="12">
        <v>4</v>
      </c>
      <c r="F1234" s="12">
        <v>5</v>
      </c>
      <c r="G1234" s="13">
        <v>3</v>
      </c>
      <c r="H1234" s="14">
        <v>0.3</v>
      </c>
      <c r="I1234" s="12">
        <v>1483</v>
      </c>
      <c r="J1234" s="12">
        <v>16318</v>
      </c>
      <c r="K1234" s="23">
        <v>1632</v>
      </c>
      <c r="N1234" s="12">
        <v>30</v>
      </c>
      <c r="P1234" s="12">
        <v>300</v>
      </c>
      <c r="Q1234" s="12">
        <v>14830</v>
      </c>
    </row>
    <row r="1235" spans="1:17" x14ac:dyDescent="0.3">
      <c r="A1235" s="12" t="s">
        <v>135</v>
      </c>
      <c r="B1235" s="12" t="s">
        <v>2</v>
      </c>
      <c r="C1235" s="12">
        <v>9</v>
      </c>
      <c r="D1235" s="12">
        <v>1</v>
      </c>
      <c r="E1235" s="12">
        <v>2</v>
      </c>
      <c r="F1235" s="12">
        <v>6</v>
      </c>
      <c r="G1235" s="13">
        <v>2</v>
      </c>
      <c r="H1235" s="14">
        <v>0.22</v>
      </c>
      <c r="I1235" s="12">
        <v>1302</v>
      </c>
      <c r="J1235" s="12">
        <v>13695</v>
      </c>
      <c r="K1235" s="23">
        <v>1522</v>
      </c>
      <c r="L1235" s="12">
        <v>1491</v>
      </c>
      <c r="N1235" s="12">
        <v>22</v>
      </c>
      <c r="P1235" s="12">
        <v>198</v>
      </c>
      <c r="Q1235" s="12">
        <v>11718</v>
      </c>
    </row>
    <row r="1236" spans="1:17" x14ac:dyDescent="0.3">
      <c r="A1236" s="12" t="s">
        <v>142</v>
      </c>
      <c r="B1236" s="12" t="s">
        <v>2</v>
      </c>
      <c r="C1236" s="12">
        <v>11</v>
      </c>
      <c r="D1236" s="12">
        <v>3</v>
      </c>
      <c r="E1236" s="12">
        <v>3</v>
      </c>
      <c r="F1236" s="12">
        <v>5</v>
      </c>
      <c r="G1236" s="13">
        <v>4.5</v>
      </c>
      <c r="H1236" s="14">
        <v>0.41</v>
      </c>
      <c r="I1236" s="12">
        <v>1492</v>
      </c>
      <c r="J1236" s="12">
        <v>17129</v>
      </c>
      <c r="K1236" s="23">
        <v>1557</v>
      </c>
      <c r="L1236" s="12">
        <v>1434</v>
      </c>
      <c r="N1236" s="12">
        <v>41</v>
      </c>
      <c r="P1236" s="12">
        <v>451</v>
      </c>
      <c r="Q1236" s="12">
        <v>16412</v>
      </c>
    </row>
    <row r="1237" spans="1:17" x14ac:dyDescent="0.3">
      <c r="A1237" s="12" t="s">
        <v>149</v>
      </c>
      <c r="B1237" s="12" t="s">
        <v>2</v>
      </c>
      <c r="C1237" s="12">
        <v>11</v>
      </c>
      <c r="D1237" s="12">
        <v>3</v>
      </c>
      <c r="E1237" s="12">
        <v>3</v>
      </c>
      <c r="F1237" s="12">
        <v>5</v>
      </c>
      <c r="G1237" s="13">
        <v>4.5</v>
      </c>
      <c r="H1237" s="14">
        <v>0.41</v>
      </c>
      <c r="I1237" s="12">
        <v>1421</v>
      </c>
      <c r="J1237" s="12">
        <v>16346</v>
      </c>
      <c r="K1237" s="23">
        <v>1486</v>
      </c>
      <c r="L1237" s="12">
        <v>1504</v>
      </c>
      <c r="N1237" s="12">
        <v>41</v>
      </c>
      <c r="P1237" s="12">
        <v>451</v>
      </c>
      <c r="Q1237" s="12">
        <v>15631</v>
      </c>
    </row>
    <row r="1238" spans="1:17" x14ac:dyDescent="0.3">
      <c r="A1238" s="12" t="s">
        <v>160</v>
      </c>
      <c r="B1238" s="12" t="s">
        <v>2</v>
      </c>
      <c r="C1238" s="12">
        <v>8</v>
      </c>
      <c r="D1238" s="12">
        <v>1</v>
      </c>
      <c r="E1238" s="12">
        <v>3</v>
      </c>
      <c r="F1238" s="12">
        <v>4</v>
      </c>
      <c r="G1238" s="13">
        <v>2.5</v>
      </c>
      <c r="H1238" s="14">
        <v>0.31</v>
      </c>
      <c r="I1238" s="12">
        <v>1709</v>
      </c>
      <c r="J1238" s="12">
        <v>14802</v>
      </c>
      <c r="K1238" s="23">
        <v>1850</v>
      </c>
      <c r="L1238" s="12">
        <v>1301</v>
      </c>
      <c r="N1238" s="12">
        <v>31</v>
      </c>
      <c r="P1238" s="12">
        <v>248</v>
      </c>
      <c r="Q1238" s="12">
        <v>13672</v>
      </c>
    </row>
    <row r="1239" spans="1:17" x14ac:dyDescent="0.3">
      <c r="B1239" s="12" t="s">
        <v>3</v>
      </c>
      <c r="C1239" s="12">
        <v>4</v>
      </c>
      <c r="D1239" s="12">
        <v>3</v>
      </c>
      <c r="E1239" s="12">
        <v>1</v>
      </c>
      <c r="F1239" s="12">
        <v>0</v>
      </c>
      <c r="G1239" s="13">
        <v>3.5</v>
      </c>
      <c r="H1239" s="14">
        <v>0.88</v>
      </c>
      <c r="I1239" s="12">
        <v>1739</v>
      </c>
      <c r="J1239" s="12">
        <v>5612</v>
      </c>
      <c r="K1239" s="23">
        <v>1403</v>
      </c>
      <c r="N1239" s="12">
        <v>88</v>
      </c>
      <c r="P1239" s="12">
        <v>352</v>
      </c>
      <c r="Q1239" s="12">
        <v>6956</v>
      </c>
    </row>
    <row r="1240" spans="1:17" x14ac:dyDescent="0.3">
      <c r="A1240" s="12" t="s">
        <v>173</v>
      </c>
      <c r="B1240" s="12" t="s">
        <v>2</v>
      </c>
      <c r="C1240" s="12">
        <v>8</v>
      </c>
      <c r="D1240" s="12">
        <v>0</v>
      </c>
      <c r="E1240" s="12">
        <v>4</v>
      </c>
      <c r="F1240" s="12">
        <v>4</v>
      </c>
      <c r="G1240" s="13">
        <v>2</v>
      </c>
      <c r="H1240" s="14">
        <v>0.25</v>
      </c>
      <c r="I1240" s="12">
        <v>1590</v>
      </c>
      <c r="J1240" s="12">
        <v>14266</v>
      </c>
      <c r="K1240" s="23">
        <v>1783</v>
      </c>
      <c r="L1240" s="12">
        <v>1433</v>
      </c>
      <c r="N1240" s="12">
        <v>25</v>
      </c>
      <c r="P1240" s="12">
        <v>200</v>
      </c>
      <c r="Q1240" s="12">
        <v>12720</v>
      </c>
    </row>
    <row r="1241" spans="1:17" x14ac:dyDescent="0.3">
      <c r="B1241" s="12" t="s">
        <v>3</v>
      </c>
      <c r="C1241" s="12">
        <v>2</v>
      </c>
      <c r="D1241" s="12">
        <v>2</v>
      </c>
      <c r="E1241" s="12">
        <v>0</v>
      </c>
      <c r="F1241" s="12">
        <v>0</v>
      </c>
      <c r="G1241" s="13">
        <v>2</v>
      </c>
      <c r="H1241" s="14">
        <v>1</v>
      </c>
      <c r="I1241" s="12">
        <v>2259</v>
      </c>
      <c r="J1241" s="12">
        <v>2917</v>
      </c>
      <c r="K1241" s="23">
        <v>1459</v>
      </c>
      <c r="N1241" s="12">
        <v>100</v>
      </c>
      <c r="P1241" s="12">
        <v>200</v>
      </c>
      <c r="Q1241" s="12">
        <v>4518</v>
      </c>
    </row>
    <row r="1242" spans="1:17" x14ac:dyDescent="0.3">
      <c r="A1242" s="12" t="s">
        <v>179</v>
      </c>
      <c r="B1242" s="12" t="s">
        <v>2</v>
      </c>
      <c r="C1242" s="12">
        <v>9</v>
      </c>
      <c r="D1242" s="12">
        <v>1</v>
      </c>
      <c r="E1242" s="12">
        <v>2</v>
      </c>
      <c r="F1242" s="12">
        <v>6</v>
      </c>
      <c r="G1242" s="13">
        <v>2</v>
      </c>
      <c r="H1242" s="14">
        <v>0.22</v>
      </c>
      <c r="I1242" s="12">
        <v>1518</v>
      </c>
      <c r="J1242" s="12">
        <v>15642</v>
      </c>
      <c r="K1242" s="23">
        <v>1738</v>
      </c>
      <c r="L1242" s="12">
        <v>1550</v>
      </c>
      <c r="N1242" s="12">
        <v>22</v>
      </c>
      <c r="P1242" s="12">
        <v>198</v>
      </c>
      <c r="Q1242" s="12">
        <v>13662</v>
      </c>
    </row>
    <row r="1243" spans="1:17" x14ac:dyDescent="0.3">
      <c r="B1243" s="12" t="s">
        <v>3</v>
      </c>
      <c r="C1243" s="12">
        <v>2</v>
      </c>
      <c r="D1243" s="12">
        <v>0</v>
      </c>
      <c r="E1243" s="12">
        <v>0</v>
      </c>
      <c r="F1243" s="12">
        <v>2</v>
      </c>
      <c r="G1243" s="13">
        <v>0</v>
      </c>
      <c r="H1243" s="14">
        <v>0</v>
      </c>
      <c r="J1243" s="12">
        <v>2910</v>
      </c>
      <c r="K1243" s="23">
        <v>1455</v>
      </c>
      <c r="N1243" s="12">
        <v>0</v>
      </c>
      <c r="P1243" s="12">
        <v>0</v>
      </c>
      <c r="Q1243" s="12">
        <v>0</v>
      </c>
    </row>
    <row r="1244" spans="1:17" x14ac:dyDescent="0.3">
      <c r="C1244" s="13">
        <v>222</v>
      </c>
      <c r="D1244" s="13">
        <v>44</v>
      </c>
      <c r="E1244" s="13">
        <v>57</v>
      </c>
      <c r="F1244" s="13">
        <v>121</v>
      </c>
      <c r="G1244" s="13">
        <v>72.5</v>
      </c>
      <c r="H1244" s="24">
        <v>0.33</v>
      </c>
      <c r="I1244" s="26">
        <v>1518</v>
      </c>
      <c r="J1244" s="13">
        <v>364782</v>
      </c>
      <c r="K1244" s="25">
        <v>1643</v>
      </c>
      <c r="P1244" s="13">
        <v>7239</v>
      </c>
      <c r="Q1244" s="13">
        <v>326243</v>
      </c>
    </row>
    <row r="1246" spans="1:17" x14ac:dyDescent="0.3">
      <c r="A1246" s="22" t="s">
        <v>134</v>
      </c>
      <c r="C1246" s="13"/>
      <c r="D1246" s="13"/>
      <c r="E1246" s="13"/>
      <c r="F1246" s="13"/>
      <c r="G1246" s="13"/>
      <c r="H1246" s="24"/>
      <c r="I1246" s="26"/>
      <c r="J1246" s="13"/>
      <c r="K1246" s="25"/>
    </row>
    <row r="1247" spans="1:17" x14ac:dyDescent="0.3">
      <c r="C1247" s="12" t="s">
        <v>75</v>
      </c>
      <c r="D1247" s="12" t="s">
        <v>76</v>
      </c>
      <c r="E1247" s="12" t="s">
        <v>77</v>
      </c>
      <c r="F1247" s="12" t="s">
        <v>75</v>
      </c>
      <c r="G1247" s="12" t="s">
        <v>0</v>
      </c>
      <c r="H1247" s="12" t="s">
        <v>5</v>
      </c>
      <c r="I1247" s="12" t="s">
        <v>79</v>
      </c>
      <c r="J1247" s="12" t="s">
        <v>14</v>
      </c>
      <c r="K1247" s="12" t="s">
        <v>1</v>
      </c>
      <c r="L1247" s="12" t="s">
        <v>78</v>
      </c>
      <c r="N1247" s="12" t="s">
        <v>178</v>
      </c>
      <c r="P1247" s="12" t="s">
        <v>185</v>
      </c>
      <c r="Q1247" s="12" t="s">
        <v>186</v>
      </c>
    </row>
    <row r="1248" spans="1:17" x14ac:dyDescent="0.3">
      <c r="A1248" s="12" t="s">
        <v>127</v>
      </c>
      <c r="B1248" s="12" t="s">
        <v>130</v>
      </c>
      <c r="C1248" s="12">
        <v>6</v>
      </c>
      <c r="D1248" s="12">
        <v>3</v>
      </c>
      <c r="E1248" s="12">
        <v>2</v>
      </c>
      <c r="F1248" s="12">
        <v>1</v>
      </c>
      <c r="G1248" s="15">
        <v>4</v>
      </c>
      <c r="H1248" s="14">
        <v>0.67</v>
      </c>
      <c r="I1248" s="12">
        <v>2191</v>
      </c>
      <c r="J1248" s="12">
        <v>12396</v>
      </c>
      <c r="K1248" s="23">
        <v>2066</v>
      </c>
      <c r="L1248" s="12">
        <v>2123</v>
      </c>
      <c r="N1248" s="12">
        <v>67</v>
      </c>
      <c r="P1248" s="12">
        <v>402</v>
      </c>
      <c r="Q1248" s="12">
        <v>13146</v>
      </c>
    </row>
    <row r="1249" spans="2:17" x14ac:dyDescent="0.3">
      <c r="B1249" s="12" t="s">
        <v>100</v>
      </c>
      <c r="C1249" s="18">
        <v>2</v>
      </c>
      <c r="D1249" s="18">
        <v>2</v>
      </c>
      <c r="E1249" s="18">
        <v>0</v>
      </c>
      <c r="F1249" s="12">
        <v>0</v>
      </c>
      <c r="G1249" s="15">
        <v>2</v>
      </c>
      <c r="H1249" s="14">
        <v>1</v>
      </c>
      <c r="I1249" s="18">
        <v>2696</v>
      </c>
      <c r="J1249" s="18">
        <v>3791</v>
      </c>
      <c r="K1249" s="23">
        <v>1896</v>
      </c>
      <c r="N1249" s="12">
        <v>100</v>
      </c>
      <c r="P1249" s="12">
        <v>200</v>
      </c>
      <c r="Q1249" s="12">
        <v>5392</v>
      </c>
    </row>
    <row r="1250" spans="2:17" x14ac:dyDescent="0.3">
      <c r="B1250" s="12" t="s">
        <v>4</v>
      </c>
      <c r="C1250" s="18">
        <v>2</v>
      </c>
      <c r="D1250" s="18">
        <v>1</v>
      </c>
      <c r="E1250" s="18">
        <v>1</v>
      </c>
      <c r="F1250" s="12">
        <v>0</v>
      </c>
      <c r="G1250" s="15">
        <v>1.5</v>
      </c>
      <c r="H1250" s="14">
        <v>0.75</v>
      </c>
      <c r="I1250" s="18">
        <v>2130</v>
      </c>
      <c r="J1250" s="18">
        <v>3874</v>
      </c>
      <c r="K1250" s="23">
        <v>1937</v>
      </c>
      <c r="N1250" s="12">
        <v>75</v>
      </c>
      <c r="P1250" s="12">
        <v>150</v>
      </c>
      <c r="Q1250" s="12">
        <v>4260</v>
      </c>
    </row>
    <row r="1251" spans="2:17" x14ac:dyDescent="0.3">
      <c r="C1251" s="13">
        <v>10</v>
      </c>
      <c r="D1251" s="13">
        <v>6</v>
      </c>
      <c r="E1251" s="13">
        <v>3</v>
      </c>
      <c r="F1251" s="13">
        <v>1</v>
      </c>
      <c r="G1251" s="13">
        <v>7.5</v>
      </c>
      <c r="H1251" s="24">
        <v>0.75</v>
      </c>
      <c r="I1251" s="26">
        <v>2199</v>
      </c>
      <c r="J1251" s="13">
        <v>20061</v>
      </c>
      <c r="K1251" s="25">
        <v>2006</v>
      </c>
      <c r="P1251" s="13">
        <v>752</v>
      </c>
      <c r="Q1251" s="13">
        <v>22798</v>
      </c>
    </row>
    <row r="1265" spans="3:11" x14ac:dyDescent="0.3">
      <c r="C1265" s="18"/>
      <c r="D1265" s="18"/>
      <c r="E1265" s="18"/>
      <c r="F1265" s="18"/>
      <c r="G1265" s="18"/>
      <c r="H1265" s="19"/>
      <c r="I1265" s="18"/>
      <c r="J1265" s="18"/>
      <c r="K1265" s="30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4589-4573-47CD-A48C-996E324253A3}">
  <dimension ref="A1:L1265"/>
  <sheetViews>
    <sheetView workbookViewId="0">
      <selection activeCell="M1" sqref="M1"/>
    </sheetView>
  </sheetViews>
  <sheetFormatPr defaultColWidth="9.109375" defaultRowHeight="14.4" x14ac:dyDescent="0.3"/>
  <cols>
    <col min="1" max="1" width="9.109375" style="12"/>
    <col min="2" max="2" width="14.5546875" style="12" bestFit="1" customWidth="1"/>
    <col min="3" max="6" width="4" style="12" bestFit="1" customWidth="1"/>
    <col min="7" max="7" width="6" style="12" bestFit="1" customWidth="1"/>
    <col min="8" max="8" width="5.5546875" style="12" bestFit="1" customWidth="1"/>
    <col min="9" max="9" width="6.5546875" style="12" bestFit="1" customWidth="1"/>
    <col min="10" max="10" width="6.6640625" style="12" bestFit="1" customWidth="1"/>
    <col min="11" max="16384" width="9.109375" style="12"/>
  </cols>
  <sheetData>
    <row r="1" spans="1:12" x14ac:dyDescent="0.3">
      <c r="A1" s="22" t="s">
        <v>152</v>
      </c>
    </row>
    <row r="2" spans="1:12" x14ac:dyDescent="0.3">
      <c r="C2" s="12" t="s">
        <v>75</v>
      </c>
      <c r="D2" s="12" t="s">
        <v>76</v>
      </c>
      <c r="E2" s="12" t="s">
        <v>77</v>
      </c>
      <c r="F2" s="12" t="s">
        <v>75</v>
      </c>
      <c r="G2" s="12" t="s">
        <v>0</v>
      </c>
      <c r="H2" s="12" t="s">
        <v>5</v>
      </c>
      <c r="I2" s="12" t="s">
        <v>79</v>
      </c>
      <c r="J2" s="12" t="s">
        <v>78</v>
      </c>
      <c r="K2" s="12" t="s">
        <v>185</v>
      </c>
      <c r="L2" s="12" t="s">
        <v>186</v>
      </c>
    </row>
    <row r="3" spans="1:12" x14ac:dyDescent="0.3">
      <c r="A3" s="12" t="s">
        <v>149</v>
      </c>
      <c r="B3" s="12" t="s">
        <v>2</v>
      </c>
      <c r="C3" s="12">
        <v>7</v>
      </c>
      <c r="D3" s="12">
        <v>5</v>
      </c>
      <c r="E3" s="12">
        <v>1</v>
      </c>
      <c r="F3" s="12">
        <v>1</v>
      </c>
      <c r="G3" s="13">
        <v>5.5</v>
      </c>
      <c r="H3" s="14">
        <v>0.79</v>
      </c>
      <c r="I3" s="12">
        <v>1480</v>
      </c>
      <c r="J3" s="12" t="s">
        <v>38</v>
      </c>
      <c r="K3" s="12">
        <v>553</v>
      </c>
      <c r="L3" s="12">
        <v>10360</v>
      </c>
    </row>
    <row r="4" spans="1:12" x14ac:dyDescent="0.3">
      <c r="A4" s="12" t="s">
        <v>160</v>
      </c>
      <c r="B4" s="12" t="s">
        <v>4</v>
      </c>
      <c r="C4" s="12">
        <v>1</v>
      </c>
      <c r="D4" s="12">
        <v>0</v>
      </c>
      <c r="E4" s="12">
        <v>0</v>
      </c>
      <c r="F4" s="12">
        <v>1</v>
      </c>
      <c r="G4" s="13">
        <v>0</v>
      </c>
      <c r="H4" s="14">
        <v>0</v>
      </c>
      <c r="J4" s="12">
        <v>1327</v>
      </c>
      <c r="K4" s="12">
        <v>0</v>
      </c>
      <c r="L4" s="12">
        <v>0</v>
      </c>
    </row>
    <row r="5" spans="1:12" x14ac:dyDescent="0.3">
      <c r="B5" s="12" t="s">
        <v>2</v>
      </c>
      <c r="C5" s="12">
        <v>5</v>
      </c>
      <c r="D5" s="12">
        <v>1</v>
      </c>
      <c r="E5" s="12">
        <v>0</v>
      </c>
      <c r="F5" s="12">
        <v>4</v>
      </c>
      <c r="G5" s="13">
        <v>1</v>
      </c>
      <c r="H5" s="14">
        <v>0.2</v>
      </c>
      <c r="I5" s="12">
        <v>1518</v>
      </c>
      <c r="K5" s="12">
        <v>100</v>
      </c>
      <c r="L5" s="12">
        <v>7590</v>
      </c>
    </row>
    <row r="6" spans="1:12" x14ac:dyDescent="0.3">
      <c r="B6" s="12" t="s">
        <v>3</v>
      </c>
      <c r="C6" s="12">
        <v>6</v>
      </c>
      <c r="D6" s="12">
        <v>1</v>
      </c>
      <c r="E6" s="12">
        <v>1</v>
      </c>
      <c r="F6" s="12">
        <v>4</v>
      </c>
      <c r="G6" s="13">
        <v>1.5</v>
      </c>
      <c r="H6" s="14">
        <v>0.25</v>
      </c>
      <c r="I6" s="12">
        <v>1332</v>
      </c>
      <c r="K6" s="12">
        <v>150</v>
      </c>
      <c r="L6" s="12">
        <v>7992</v>
      </c>
    </row>
    <row r="7" spans="1:12" x14ac:dyDescent="0.3">
      <c r="A7" s="12" t="s">
        <v>173</v>
      </c>
      <c r="B7" s="12" t="s">
        <v>2</v>
      </c>
      <c r="C7" s="12">
        <v>4</v>
      </c>
      <c r="D7" s="12">
        <v>1</v>
      </c>
      <c r="E7" s="12">
        <v>1</v>
      </c>
      <c r="F7" s="12">
        <v>2</v>
      </c>
      <c r="G7" s="13">
        <v>1.5</v>
      </c>
      <c r="H7" s="14">
        <v>0.38</v>
      </c>
      <c r="I7" s="12">
        <v>1529</v>
      </c>
      <c r="J7" s="12">
        <v>1352</v>
      </c>
      <c r="K7" s="12">
        <v>152</v>
      </c>
      <c r="L7" s="12">
        <v>6116</v>
      </c>
    </row>
    <row r="8" spans="1:12" x14ac:dyDescent="0.3">
      <c r="B8" s="12" t="s">
        <v>3</v>
      </c>
      <c r="C8" s="12">
        <v>3</v>
      </c>
      <c r="D8" s="12">
        <v>2</v>
      </c>
      <c r="E8" s="12">
        <v>0</v>
      </c>
      <c r="F8" s="12">
        <v>1</v>
      </c>
      <c r="G8" s="13">
        <v>2</v>
      </c>
      <c r="H8" s="14">
        <v>0.67</v>
      </c>
      <c r="I8" s="12">
        <v>1401</v>
      </c>
      <c r="K8" s="12">
        <v>201</v>
      </c>
      <c r="L8" s="12">
        <v>4203</v>
      </c>
    </row>
    <row r="9" spans="1:12" s="15" customFormat="1" x14ac:dyDescent="0.3">
      <c r="C9" s="13">
        <v>26</v>
      </c>
      <c r="D9" s="13">
        <v>10</v>
      </c>
      <c r="E9" s="13">
        <v>3</v>
      </c>
      <c r="F9" s="13">
        <v>13</v>
      </c>
      <c r="G9" s="13">
        <v>11.5</v>
      </c>
      <c r="H9" s="24">
        <v>0.44</v>
      </c>
      <c r="I9" s="13">
        <v>1449</v>
      </c>
      <c r="K9" s="13">
        <v>1156</v>
      </c>
      <c r="L9" s="13">
        <v>36261</v>
      </c>
    </row>
    <row r="11" spans="1:12" x14ac:dyDescent="0.3">
      <c r="A11" s="22" t="s">
        <v>27</v>
      </c>
    </row>
    <row r="12" spans="1:12" x14ac:dyDescent="0.3">
      <c r="C12" s="12" t="s">
        <v>75</v>
      </c>
      <c r="D12" s="12" t="s">
        <v>76</v>
      </c>
      <c r="E12" s="12" t="s">
        <v>77</v>
      </c>
      <c r="F12" s="12" t="s">
        <v>75</v>
      </c>
      <c r="G12" s="12" t="s">
        <v>0</v>
      </c>
      <c r="H12" s="12" t="s">
        <v>5</v>
      </c>
      <c r="I12" s="12" t="s">
        <v>79</v>
      </c>
      <c r="J12" s="12" t="s">
        <v>78</v>
      </c>
      <c r="K12" s="12" t="s">
        <v>185</v>
      </c>
      <c r="L12" s="12" t="s">
        <v>186</v>
      </c>
    </row>
    <row r="13" spans="1:12" x14ac:dyDescent="0.3">
      <c r="A13" s="12" t="s">
        <v>13</v>
      </c>
      <c r="B13" s="12" t="s">
        <v>31</v>
      </c>
      <c r="C13" s="12">
        <v>5</v>
      </c>
      <c r="D13" s="12">
        <v>0</v>
      </c>
      <c r="E13" s="12">
        <v>0</v>
      </c>
      <c r="F13" s="12">
        <v>5</v>
      </c>
      <c r="G13" s="13">
        <v>0</v>
      </c>
      <c r="H13" s="14">
        <v>0</v>
      </c>
      <c r="J13" s="12">
        <v>2020</v>
      </c>
      <c r="K13" s="12">
        <v>0</v>
      </c>
      <c r="L13" s="12">
        <v>0</v>
      </c>
    </row>
    <row r="14" spans="1:12" x14ac:dyDescent="0.3">
      <c r="B14" s="12" t="s">
        <v>4</v>
      </c>
      <c r="C14" s="12">
        <v>8</v>
      </c>
      <c r="D14" s="12">
        <v>1</v>
      </c>
      <c r="E14" s="12">
        <v>2</v>
      </c>
      <c r="F14" s="12">
        <v>5</v>
      </c>
      <c r="G14" s="13">
        <v>2</v>
      </c>
      <c r="H14" s="14">
        <v>0.25</v>
      </c>
      <c r="I14" s="12">
        <v>1860</v>
      </c>
      <c r="K14" s="12">
        <v>200</v>
      </c>
      <c r="L14" s="12">
        <v>14880</v>
      </c>
    </row>
    <row r="15" spans="1:12" x14ac:dyDescent="0.3">
      <c r="A15" s="12" t="s">
        <v>81</v>
      </c>
      <c r="B15" s="12" t="s">
        <v>80</v>
      </c>
      <c r="C15" s="12">
        <v>2</v>
      </c>
      <c r="D15" s="12">
        <v>1</v>
      </c>
      <c r="E15" s="12">
        <v>1</v>
      </c>
      <c r="F15" s="12">
        <v>0</v>
      </c>
      <c r="G15" s="13">
        <v>1.5</v>
      </c>
      <c r="H15" s="14">
        <v>0.75</v>
      </c>
      <c r="I15" s="12">
        <v>2212</v>
      </c>
      <c r="J15" s="12">
        <v>1964</v>
      </c>
      <c r="K15" s="12">
        <v>150</v>
      </c>
      <c r="L15" s="12">
        <v>4424</v>
      </c>
    </row>
    <row r="16" spans="1:12" x14ac:dyDescent="0.3">
      <c r="B16" s="12" t="s">
        <v>4</v>
      </c>
      <c r="C16" s="12">
        <v>4</v>
      </c>
      <c r="D16" s="12">
        <v>1</v>
      </c>
      <c r="E16" s="12">
        <v>0</v>
      </c>
      <c r="F16" s="12">
        <v>3</v>
      </c>
      <c r="G16" s="13">
        <v>1</v>
      </c>
      <c r="H16" s="14">
        <v>0.25</v>
      </c>
      <c r="I16" s="12">
        <v>1840</v>
      </c>
      <c r="K16" s="12">
        <v>100</v>
      </c>
      <c r="L16" s="12">
        <v>7360</v>
      </c>
    </row>
    <row r="17" spans="1:12" x14ac:dyDescent="0.3">
      <c r="A17" s="12" t="s">
        <v>86</v>
      </c>
      <c r="B17" s="12" t="s">
        <v>4</v>
      </c>
      <c r="C17" s="12">
        <v>1</v>
      </c>
      <c r="D17" s="12">
        <v>1</v>
      </c>
      <c r="E17" s="12">
        <v>0</v>
      </c>
      <c r="F17" s="12">
        <v>0</v>
      </c>
      <c r="G17" s="13">
        <v>1</v>
      </c>
      <c r="H17" s="14">
        <v>1</v>
      </c>
      <c r="I17" s="12">
        <v>2412</v>
      </c>
      <c r="J17" s="12">
        <v>1966</v>
      </c>
      <c r="K17" s="12">
        <v>100</v>
      </c>
      <c r="L17" s="12">
        <v>2412</v>
      </c>
    </row>
    <row r="18" spans="1:12" x14ac:dyDescent="0.3">
      <c r="B18" s="12" t="s">
        <v>2</v>
      </c>
      <c r="C18" s="12">
        <v>5</v>
      </c>
      <c r="D18" s="12">
        <v>3</v>
      </c>
      <c r="E18" s="12">
        <v>1</v>
      </c>
      <c r="F18" s="12">
        <v>1</v>
      </c>
      <c r="G18" s="13">
        <v>3.5</v>
      </c>
      <c r="H18" s="14">
        <v>0.7</v>
      </c>
      <c r="I18" s="12">
        <v>1944</v>
      </c>
      <c r="K18" s="12">
        <v>350</v>
      </c>
      <c r="L18" s="12">
        <v>9720</v>
      </c>
    </row>
    <row r="19" spans="1:12" x14ac:dyDescent="0.3">
      <c r="A19" s="12" t="s">
        <v>93</v>
      </c>
      <c r="B19" s="12" t="s">
        <v>4</v>
      </c>
      <c r="C19" s="12">
        <v>3</v>
      </c>
      <c r="D19" s="12">
        <v>1</v>
      </c>
      <c r="E19" s="12">
        <v>0</v>
      </c>
      <c r="F19" s="12">
        <v>2</v>
      </c>
      <c r="G19" s="13">
        <v>1</v>
      </c>
      <c r="H19" s="14">
        <v>0.33</v>
      </c>
      <c r="I19" s="12">
        <v>1607</v>
      </c>
      <c r="J19" s="12">
        <v>1968</v>
      </c>
      <c r="K19" s="12">
        <v>99</v>
      </c>
      <c r="L19" s="12">
        <v>4821</v>
      </c>
    </row>
    <row r="20" spans="1:12" x14ac:dyDescent="0.3">
      <c r="A20" s="12" t="s">
        <v>98</v>
      </c>
      <c r="B20" s="12" t="s">
        <v>2</v>
      </c>
      <c r="C20" s="12">
        <v>2</v>
      </c>
      <c r="D20" s="12">
        <v>1</v>
      </c>
      <c r="E20" s="12">
        <v>0</v>
      </c>
      <c r="F20" s="12">
        <v>1</v>
      </c>
      <c r="G20" s="13">
        <v>1</v>
      </c>
      <c r="H20" s="14">
        <v>0.5</v>
      </c>
      <c r="I20" s="12">
        <v>1732</v>
      </c>
      <c r="J20" s="12">
        <v>1948</v>
      </c>
      <c r="K20" s="12">
        <v>100</v>
      </c>
      <c r="L20" s="12">
        <v>3464</v>
      </c>
    </row>
    <row r="21" spans="1:12" x14ac:dyDescent="0.3">
      <c r="A21" s="12" t="s">
        <v>113</v>
      </c>
      <c r="B21" s="12" t="s">
        <v>2</v>
      </c>
      <c r="C21" s="12">
        <v>2</v>
      </c>
      <c r="D21" s="12">
        <v>0</v>
      </c>
      <c r="E21" s="12">
        <v>2</v>
      </c>
      <c r="F21" s="12">
        <v>0</v>
      </c>
      <c r="G21" s="13">
        <v>1</v>
      </c>
      <c r="H21" s="14">
        <v>0.5</v>
      </c>
      <c r="I21" s="12">
        <v>1781</v>
      </c>
      <c r="J21" s="12">
        <v>1940</v>
      </c>
      <c r="K21" s="12">
        <v>100</v>
      </c>
      <c r="L21" s="12">
        <v>3562</v>
      </c>
    </row>
    <row r="22" spans="1:12" x14ac:dyDescent="0.3">
      <c r="C22" s="13">
        <v>32</v>
      </c>
      <c r="D22" s="13">
        <v>9</v>
      </c>
      <c r="E22" s="13">
        <v>6</v>
      </c>
      <c r="F22" s="13">
        <v>17</v>
      </c>
      <c r="G22" s="13">
        <v>12</v>
      </c>
      <c r="H22" s="24">
        <v>0.38</v>
      </c>
      <c r="I22" s="26">
        <v>1842</v>
      </c>
      <c r="K22" s="13">
        <v>1199</v>
      </c>
      <c r="L22" s="13">
        <v>50643</v>
      </c>
    </row>
    <row r="24" spans="1:12" x14ac:dyDescent="0.3">
      <c r="A24" s="22" t="s">
        <v>28</v>
      </c>
    </row>
    <row r="25" spans="1:12" ht="15" customHeight="1" x14ac:dyDescent="0.3">
      <c r="C25" s="12" t="s">
        <v>75</v>
      </c>
      <c r="D25" s="12" t="s">
        <v>76</v>
      </c>
      <c r="E25" s="12" t="s">
        <v>77</v>
      </c>
      <c r="F25" s="12" t="s">
        <v>75</v>
      </c>
      <c r="G25" s="12" t="s">
        <v>0</v>
      </c>
      <c r="H25" s="12" t="s">
        <v>5</v>
      </c>
      <c r="I25" s="12" t="s">
        <v>79</v>
      </c>
      <c r="J25" s="12" t="s">
        <v>78</v>
      </c>
      <c r="K25" s="12" t="s">
        <v>185</v>
      </c>
      <c r="L25" s="12" t="s">
        <v>186</v>
      </c>
    </row>
    <row r="26" spans="1:12" x14ac:dyDescent="0.3">
      <c r="A26" s="12" t="s">
        <v>13</v>
      </c>
      <c r="B26" s="12" t="s">
        <v>2</v>
      </c>
      <c r="C26" s="12">
        <v>9</v>
      </c>
      <c r="D26" s="12">
        <v>6</v>
      </c>
      <c r="E26" s="12">
        <v>1</v>
      </c>
      <c r="F26" s="12">
        <v>2</v>
      </c>
      <c r="G26" s="13">
        <v>6.5</v>
      </c>
      <c r="H26" s="14">
        <v>0.72</v>
      </c>
      <c r="I26" s="12">
        <v>1878</v>
      </c>
      <c r="J26" s="12">
        <v>1719</v>
      </c>
      <c r="K26" s="12">
        <v>648</v>
      </c>
      <c r="L26" s="12">
        <v>16902</v>
      </c>
    </row>
    <row r="27" spans="1:12" x14ac:dyDescent="0.3">
      <c r="B27" s="12" t="s">
        <v>3</v>
      </c>
      <c r="C27" s="12">
        <v>5</v>
      </c>
      <c r="D27" s="12">
        <v>2</v>
      </c>
      <c r="E27" s="12">
        <v>2</v>
      </c>
      <c r="F27" s="12">
        <v>1</v>
      </c>
      <c r="G27" s="13">
        <v>3</v>
      </c>
      <c r="H27" s="14">
        <v>0.6</v>
      </c>
      <c r="I27" s="12">
        <v>1782</v>
      </c>
      <c r="K27" s="12">
        <v>300</v>
      </c>
      <c r="L27" s="12">
        <v>8910</v>
      </c>
    </row>
    <row r="28" spans="1:12" x14ac:dyDescent="0.3">
      <c r="A28" s="12" t="s">
        <v>81</v>
      </c>
      <c r="B28" s="12" t="s">
        <v>2</v>
      </c>
      <c r="C28" s="12">
        <v>8</v>
      </c>
      <c r="D28" s="12">
        <v>4</v>
      </c>
      <c r="E28" s="12">
        <v>1</v>
      </c>
      <c r="F28" s="12">
        <v>3</v>
      </c>
      <c r="G28" s="13">
        <v>4.5</v>
      </c>
      <c r="H28" s="14">
        <v>0.56000000000000005</v>
      </c>
      <c r="I28" s="12">
        <v>1730</v>
      </c>
      <c r="J28" s="12">
        <v>1754</v>
      </c>
      <c r="K28" s="12">
        <v>448</v>
      </c>
      <c r="L28" s="12">
        <v>13840</v>
      </c>
    </row>
    <row r="29" spans="1:12" x14ac:dyDescent="0.3">
      <c r="B29" s="12" t="s">
        <v>3</v>
      </c>
      <c r="C29" s="12">
        <v>5</v>
      </c>
      <c r="D29" s="12">
        <v>0</v>
      </c>
      <c r="E29" s="12">
        <v>2</v>
      </c>
      <c r="F29" s="12">
        <v>3</v>
      </c>
      <c r="G29" s="13">
        <v>1</v>
      </c>
      <c r="H29" s="14">
        <v>0.2</v>
      </c>
      <c r="I29" s="12">
        <v>1488</v>
      </c>
      <c r="K29" s="12">
        <v>100</v>
      </c>
      <c r="L29" s="12">
        <v>7440</v>
      </c>
    </row>
    <row r="30" spans="1:12" x14ac:dyDescent="0.3">
      <c r="A30" s="12" t="s">
        <v>86</v>
      </c>
      <c r="B30" s="12" t="s">
        <v>2</v>
      </c>
      <c r="C30" s="12">
        <v>8</v>
      </c>
      <c r="D30" s="12">
        <v>5</v>
      </c>
      <c r="E30" s="12">
        <v>1</v>
      </c>
      <c r="F30" s="12">
        <v>2</v>
      </c>
      <c r="G30" s="13">
        <v>5.5</v>
      </c>
      <c r="H30" s="14">
        <v>0.69</v>
      </c>
      <c r="I30" s="12">
        <v>1785</v>
      </c>
      <c r="J30" s="12">
        <v>1725</v>
      </c>
      <c r="K30" s="12">
        <v>552</v>
      </c>
      <c r="L30" s="12">
        <v>14280</v>
      </c>
    </row>
    <row r="31" spans="1:12" x14ac:dyDescent="0.3">
      <c r="B31" s="12" t="s">
        <v>3</v>
      </c>
      <c r="C31" s="12">
        <v>5</v>
      </c>
      <c r="D31" s="12">
        <v>2</v>
      </c>
      <c r="E31" s="12">
        <v>1</v>
      </c>
      <c r="F31" s="12">
        <v>2</v>
      </c>
      <c r="G31" s="13">
        <v>2.5</v>
      </c>
      <c r="H31" s="14">
        <v>0.5</v>
      </c>
      <c r="I31" s="12">
        <v>1676</v>
      </c>
      <c r="K31" s="12">
        <v>250</v>
      </c>
      <c r="L31" s="12">
        <v>8380</v>
      </c>
    </row>
    <row r="32" spans="1:12" x14ac:dyDescent="0.3">
      <c r="A32" s="12" t="s">
        <v>93</v>
      </c>
      <c r="B32" s="12" t="s">
        <v>2</v>
      </c>
      <c r="C32" s="12">
        <v>6</v>
      </c>
      <c r="D32" s="12">
        <v>0</v>
      </c>
      <c r="E32" s="12">
        <v>1</v>
      </c>
      <c r="F32" s="12">
        <v>5</v>
      </c>
      <c r="G32" s="13">
        <v>0.5</v>
      </c>
      <c r="H32" s="14">
        <v>0.08</v>
      </c>
      <c r="I32" s="12">
        <v>1470</v>
      </c>
      <c r="J32" s="12">
        <v>1732</v>
      </c>
      <c r="K32" s="12">
        <v>48</v>
      </c>
      <c r="L32" s="12">
        <v>8820</v>
      </c>
    </row>
    <row r="33" spans="1:12" x14ac:dyDescent="0.3">
      <c r="B33" s="12" t="s">
        <v>3</v>
      </c>
      <c r="C33" s="12">
        <v>5</v>
      </c>
      <c r="D33" s="12">
        <v>4</v>
      </c>
      <c r="E33" s="12">
        <v>1</v>
      </c>
      <c r="F33" s="12">
        <v>0</v>
      </c>
      <c r="G33" s="13">
        <v>4.5</v>
      </c>
      <c r="H33" s="14">
        <v>0.9</v>
      </c>
      <c r="I33" s="12">
        <v>1807</v>
      </c>
      <c r="K33" s="12">
        <v>450</v>
      </c>
      <c r="L33" s="12">
        <v>9035</v>
      </c>
    </row>
    <row r="34" spans="1:12" x14ac:dyDescent="0.3">
      <c r="A34" s="12" t="s">
        <v>98</v>
      </c>
      <c r="B34" s="12" t="s">
        <v>2</v>
      </c>
      <c r="C34" s="12">
        <v>5</v>
      </c>
      <c r="D34" s="12">
        <v>2</v>
      </c>
      <c r="E34" s="12">
        <v>1</v>
      </c>
      <c r="F34" s="12">
        <v>2</v>
      </c>
      <c r="G34" s="13">
        <v>2.5</v>
      </c>
      <c r="H34" s="14">
        <v>0.5</v>
      </c>
      <c r="I34" s="12">
        <v>1641</v>
      </c>
      <c r="J34" s="12">
        <v>1724</v>
      </c>
      <c r="K34" s="12">
        <v>250</v>
      </c>
      <c r="L34" s="12">
        <v>8205</v>
      </c>
    </row>
    <row r="35" spans="1:12" x14ac:dyDescent="0.3">
      <c r="B35" s="12" t="s">
        <v>3</v>
      </c>
      <c r="C35" s="12">
        <v>2</v>
      </c>
      <c r="D35" s="12">
        <v>0</v>
      </c>
      <c r="E35" s="12">
        <v>2</v>
      </c>
      <c r="F35" s="12">
        <v>0</v>
      </c>
      <c r="G35" s="13">
        <v>1</v>
      </c>
      <c r="H35" s="14">
        <v>0.5</v>
      </c>
      <c r="I35" s="12">
        <v>1499</v>
      </c>
      <c r="K35" s="12">
        <v>100</v>
      </c>
      <c r="L35" s="12">
        <v>2998</v>
      </c>
    </row>
    <row r="36" spans="1:12" x14ac:dyDescent="0.3">
      <c r="A36" s="12" t="s">
        <v>113</v>
      </c>
      <c r="B36" s="12" t="s">
        <v>2</v>
      </c>
      <c r="C36" s="12">
        <v>3</v>
      </c>
      <c r="D36" s="12">
        <v>2</v>
      </c>
      <c r="E36" s="12">
        <v>0</v>
      </c>
      <c r="F36" s="12">
        <v>1</v>
      </c>
      <c r="G36" s="13">
        <v>2</v>
      </c>
      <c r="H36" s="14">
        <v>0.67</v>
      </c>
      <c r="I36" s="12">
        <v>1847</v>
      </c>
      <c r="J36" s="12">
        <v>1706</v>
      </c>
      <c r="K36" s="12">
        <v>201</v>
      </c>
      <c r="L36" s="12">
        <v>5541</v>
      </c>
    </row>
    <row r="37" spans="1:12" x14ac:dyDescent="0.3">
      <c r="A37" s="12" t="s">
        <v>117</v>
      </c>
      <c r="B37" s="12" t="s">
        <v>4</v>
      </c>
      <c r="C37" s="12">
        <v>3</v>
      </c>
      <c r="D37" s="12">
        <v>0</v>
      </c>
      <c r="E37" s="12">
        <v>2</v>
      </c>
      <c r="F37" s="12">
        <v>1</v>
      </c>
      <c r="G37" s="13">
        <v>1</v>
      </c>
      <c r="H37" s="14">
        <v>0.33</v>
      </c>
      <c r="I37" s="12">
        <v>1654</v>
      </c>
      <c r="J37" s="12">
        <v>1714</v>
      </c>
      <c r="K37" s="12">
        <v>99</v>
      </c>
      <c r="L37" s="12">
        <v>4962</v>
      </c>
    </row>
    <row r="38" spans="1:12" x14ac:dyDescent="0.3">
      <c r="B38" s="12" t="s">
        <v>2</v>
      </c>
      <c r="C38" s="12">
        <v>5</v>
      </c>
      <c r="D38" s="12">
        <v>2</v>
      </c>
      <c r="E38" s="12">
        <v>0</v>
      </c>
      <c r="F38" s="12">
        <v>3</v>
      </c>
      <c r="G38" s="13">
        <v>2</v>
      </c>
      <c r="H38" s="14">
        <v>0.4</v>
      </c>
      <c r="I38" s="12">
        <v>1669</v>
      </c>
      <c r="K38" s="12">
        <v>200</v>
      </c>
      <c r="L38" s="12">
        <v>8345</v>
      </c>
    </row>
    <row r="39" spans="1:12" x14ac:dyDescent="0.3">
      <c r="A39" s="12" t="s">
        <v>121</v>
      </c>
      <c r="B39" s="12" t="s">
        <v>4</v>
      </c>
      <c r="C39" s="12">
        <v>2</v>
      </c>
      <c r="D39" s="12">
        <v>0</v>
      </c>
      <c r="E39" s="12">
        <v>1</v>
      </c>
      <c r="F39" s="12">
        <v>1</v>
      </c>
      <c r="G39" s="13">
        <v>0.5</v>
      </c>
      <c r="H39" s="14">
        <v>0.25</v>
      </c>
      <c r="I39" s="12">
        <v>1509</v>
      </c>
      <c r="J39" s="12">
        <v>1707</v>
      </c>
      <c r="K39" s="12">
        <v>50</v>
      </c>
      <c r="L39" s="12">
        <v>3018</v>
      </c>
    </row>
    <row r="40" spans="1:12" x14ac:dyDescent="0.3">
      <c r="B40" s="12" t="s">
        <v>2</v>
      </c>
      <c r="C40" s="12">
        <v>1</v>
      </c>
      <c r="D40" s="12">
        <v>1</v>
      </c>
      <c r="E40" s="12">
        <v>0</v>
      </c>
      <c r="F40" s="12">
        <v>0</v>
      </c>
      <c r="G40" s="13">
        <v>1</v>
      </c>
      <c r="H40" s="14">
        <v>1</v>
      </c>
      <c r="I40" s="12">
        <v>2544</v>
      </c>
      <c r="K40" s="12">
        <v>100</v>
      </c>
      <c r="L40" s="12">
        <v>2544</v>
      </c>
    </row>
    <row r="41" spans="1:12" x14ac:dyDescent="0.3">
      <c r="A41" s="12" t="s">
        <v>127</v>
      </c>
      <c r="B41" s="12" t="s">
        <v>4</v>
      </c>
      <c r="C41" s="12">
        <v>1</v>
      </c>
      <c r="D41" s="12">
        <v>0</v>
      </c>
      <c r="E41" s="12">
        <v>0</v>
      </c>
      <c r="F41" s="12">
        <v>1</v>
      </c>
      <c r="G41" s="13">
        <v>0</v>
      </c>
      <c r="H41" s="14">
        <v>0</v>
      </c>
      <c r="J41" s="12">
        <v>1708</v>
      </c>
      <c r="K41" s="12">
        <v>0</v>
      </c>
      <c r="L41" s="12">
        <v>0</v>
      </c>
    </row>
    <row r="42" spans="1:12" x14ac:dyDescent="0.3">
      <c r="B42" s="12" t="s">
        <v>2</v>
      </c>
      <c r="C42" s="12">
        <v>3</v>
      </c>
      <c r="D42" s="12">
        <v>1</v>
      </c>
      <c r="E42" s="12">
        <v>2</v>
      </c>
      <c r="F42" s="12">
        <v>0</v>
      </c>
      <c r="G42" s="13">
        <v>2</v>
      </c>
      <c r="H42" s="14">
        <v>0.67</v>
      </c>
      <c r="I42" s="12">
        <v>1702</v>
      </c>
      <c r="K42" s="12">
        <v>201</v>
      </c>
      <c r="L42" s="12">
        <v>5106</v>
      </c>
    </row>
    <row r="43" spans="1:12" x14ac:dyDescent="0.3">
      <c r="A43" s="12" t="s">
        <v>135</v>
      </c>
      <c r="B43" s="12" t="s">
        <v>2</v>
      </c>
      <c r="C43" s="12">
        <v>4</v>
      </c>
      <c r="D43" s="12">
        <v>1</v>
      </c>
      <c r="E43" s="12">
        <v>1</v>
      </c>
      <c r="F43" s="12">
        <v>2</v>
      </c>
      <c r="G43" s="13">
        <v>1.5</v>
      </c>
      <c r="H43" s="14">
        <v>0.38</v>
      </c>
      <c r="I43" s="12">
        <v>1626</v>
      </c>
      <c r="J43" s="12">
        <v>1696</v>
      </c>
      <c r="K43" s="12">
        <v>152</v>
      </c>
      <c r="L43" s="12">
        <v>6504</v>
      </c>
    </row>
    <row r="44" spans="1:12" x14ac:dyDescent="0.3">
      <c r="C44" s="13">
        <v>80</v>
      </c>
      <c r="D44" s="13">
        <v>32</v>
      </c>
      <c r="E44" s="13">
        <v>19</v>
      </c>
      <c r="F44" s="13">
        <v>29</v>
      </c>
      <c r="G44" s="13">
        <v>41.5</v>
      </c>
      <c r="H44" s="24">
        <v>0.52</v>
      </c>
      <c r="I44" s="26">
        <v>1698</v>
      </c>
      <c r="K44" s="13">
        <v>4149</v>
      </c>
      <c r="L44" s="13">
        <v>134830</v>
      </c>
    </row>
    <row r="45" spans="1:12" x14ac:dyDescent="0.3">
      <c r="C45" s="13"/>
      <c r="D45" s="13"/>
      <c r="E45" s="13"/>
      <c r="F45" s="13"/>
      <c r="G45" s="13"/>
      <c r="H45" s="24"/>
      <c r="I45" s="26"/>
    </row>
    <row r="46" spans="1:12" x14ac:dyDescent="0.3">
      <c r="A46" s="22" t="s">
        <v>147</v>
      </c>
      <c r="C46" s="13"/>
      <c r="D46" s="13"/>
      <c r="E46" s="13"/>
      <c r="F46" s="13"/>
      <c r="G46" s="13"/>
      <c r="H46" s="24"/>
      <c r="I46" s="26"/>
    </row>
    <row r="47" spans="1:12" x14ac:dyDescent="0.3">
      <c r="C47" s="12" t="s">
        <v>75</v>
      </c>
      <c r="D47" s="12" t="s">
        <v>76</v>
      </c>
      <c r="E47" s="12" t="s">
        <v>77</v>
      </c>
      <c r="F47" s="12" t="s">
        <v>75</v>
      </c>
      <c r="G47" s="12" t="s">
        <v>0</v>
      </c>
      <c r="H47" s="12" t="s">
        <v>5</v>
      </c>
      <c r="I47" s="12" t="s">
        <v>79</v>
      </c>
      <c r="J47" s="12" t="s">
        <v>78</v>
      </c>
      <c r="K47" s="12" t="s">
        <v>185</v>
      </c>
      <c r="L47" s="12" t="s">
        <v>186</v>
      </c>
    </row>
    <row r="48" spans="1:12" x14ac:dyDescent="0.3">
      <c r="A48" s="12" t="s">
        <v>142</v>
      </c>
      <c r="B48" s="12" t="s">
        <v>2</v>
      </c>
      <c r="C48" s="12">
        <v>5</v>
      </c>
      <c r="D48" s="12">
        <v>1</v>
      </c>
      <c r="E48" s="12">
        <v>0</v>
      </c>
      <c r="F48" s="12">
        <v>4</v>
      </c>
      <c r="G48" s="13">
        <v>1</v>
      </c>
      <c r="H48" s="14">
        <v>0.2</v>
      </c>
      <c r="I48" s="12">
        <v>1010</v>
      </c>
      <c r="J48" s="12">
        <v>1100</v>
      </c>
      <c r="K48" s="12">
        <v>100</v>
      </c>
      <c r="L48" s="12">
        <v>5050</v>
      </c>
    </row>
    <row r="49" spans="1:12" x14ac:dyDescent="0.3">
      <c r="A49" s="12" t="s">
        <v>149</v>
      </c>
      <c r="B49" s="12" t="s">
        <v>2</v>
      </c>
      <c r="C49" s="12">
        <v>8</v>
      </c>
      <c r="D49" s="12">
        <v>5</v>
      </c>
      <c r="E49" s="12">
        <v>1</v>
      </c>
      <c r="F49" s="12">
        <v>2</v>
      </c>
      <c r="G49" s="13">
        <v>5.5</v>
      </c>
      <c r="H49" s="14">
        <v>0.69</v>
      </c>
      <c r="I49" s="12">
        <v>1444</v>
      </c>
      <c r="J49" s="12">
        <v>1108</v>
      </c>
      <c r="K49" s="12">
        <v>552</v>
      </c>
      <c r="L49" s="12">
        <v>11552</v>
      </c>
    </row>
    <row r="50" spans="1:12" x14ac:dyDescent="0.3">
      <c r="A50" s="12" t="s">
        <v>160</v>
      </c>
      <c r="B50" s="12" t="s">
        <v>4</v>
      </c>
      <c r="C50" s="12">
        <v>1</v>
      </c>
      <c r="D50" s="12">
        <v>0</v>
      </c>
      <c r="E50" s="12">
        <v>0</v>
      </c>
      <c r="F50" s="12">
        <v>1</v>
      </c>
      <c r="G50" s="13">
        <v>0</v>
      </c>
      <c r="H50" s="14">
        <v>0</v>
      </c>
      <c r="J50" s="12">
        <v>1125</v>
      </c>
      <c r="K50" s="12">
        <v>0</v>
      </c>
      <c r="L50" s="12">
        <v>0</v>
      </c>
    </row>
    <row r="51" spans="1:12" x14ac:dyDescent="0.3">
      <c r="B51" s="12" t="s">
        <v>2</v>
      </c>
      <c r="C51" s="12">
        <v>7</v>
      </c>
      <c r="D51" s="12">
        <v>2</v>
      </c>
      <c r="E51" s="12">
        <v>3</v>
      </c>
      <c r="F51" s="12">
        <v>2</v>
      </c>
      <c r="G51" s="13">
        <v>3.5</v>
      </c>
      <c r="H51" s="14">
        <v>0.5</v>
      </c>
      <c r="I51" s="12">
        <v>1669</v>
      </c>
      <c r="K51" s="12">
        <v>350</v>
      </c>
      <c r="L51" s="12">
        <v>11683</v>
      </c>
    </row>
    <row r="52" spans="1:12" x14ac:dyDescent="0.3">
      <c r="B52" s="12" t="s">
        <v>3</v>
      </c>
      <c r="C52" s="12">
        <v>7</v>
      </c>
      <c r="D52" s="12">
        <v>3</v>
      </c>
      <c r="E52" s="12">
        <v>1</v>
      </c>
      <c r="F52" s="12">
        <v>3</v>
      </c>
      <c r="G52" s="13">
        <v>3.5</v>
      </c>
      <c r="H52" s="14">
        <v>0.5</v>
      </c>
      <c r="I52" s="12">
        <v>1559</v>
      </c>
      <c r="K52" s="12">
        <v>350</v>
      </c>
      <c r="L52" s="12">
        <v>10913</v>
      </c>
    </row>
    <row r="53" spans="1:12" x14ac:dyDescent="0.3">
      <c r="A53" s="12" t="s">
        <v>173</v>
      </c>
      <c r="B53" s="12" t="s">
        <v>4</v>
      </c>
      <c r="C53" s="12">
        <v>5</v>
      </c>
      <c r="D53" s="12">
        <v>1</v>
      </c>
      <c r="E53" s="12">
        <v>2</v>
      </c>
      <c r="F53" s="12">
        <v>2</v>
      </c>
      <c r="G53" s="13">
        <v>2</v>
      </c>
      <c r="H53" s="14">
        <v>0.4</v>
      </c>
      <c r="I53" s="12">
        <v>1814</v>
      </c>
      <c r="J53" s="12">
        <v>1256</v>
      </c>
      <c r="K53" s="12">
        <v>200</v>
      </c>
      <c r="L53" s="12">
        <v>9070</v>
      </c>
    </row>
    <row r="54" spans="1:12" x14ac:dyDescent="0.3">
      <c r="B54" s="12" t="s">
        <v>2</v>
      </c>
      <c r="C54" s="12">
        <v>6</v>
      </c>
      <c r="D54" s="12">
        <v>2</v>
      </c>
      <c r="E54" s="12">
        <v>1</v>
      </c>
      <c r="F54" s="12">
        <v>3</v>
      </c>
      <c r="G54" s="13">
        <v>2.5</v>
      </c>
      <c r="H54" s="14">
        <v>0.42</v>
      </c>
      <c r="I54" s="12">
        <v>1771</v>
      </c>
      <c r="K54" s="12">
        <v>252</v>
      </c>
      <c r="L54" s="12">
        <v>10626</v>
      </c>
    </row>
    <row r="55" spans="1:12" x14ac:dyDescent="0.3">
      <c r="B55" s="12" t="s">
        <v>3</v>
      </c>
      <c r="C55" s="12">
        <v>6</v>
      </c>
      <c r="D55" s="12">
        <v>3</v>
      </c>
      <c r="E55" s="12">
        <v>1</v>
      </c>
      <c r="F55" s="12">
        <v>2</v>
      </c>
      <c r="G55" s="13">
        <v>3.5</v>
      </c>
      <c r="H55" s="14">
        <v>0.57999999999999996</v>
      </c>
      <c r="I55" s="12">
        <v>1462</v>
      </c>
      <c r="K55" s="12">
        <v>348</v>
      </c>
      <c r="L55" s="12">
        <v>8772</v>
      </c>
    </row>
    <row r="56" spans="1:12" x14ac:dyDescent="0.3">
      <c r="A56" s="12" t="s">
        <v>179</v>
      </c>
      <c r="B56" s="12" t="s">
        <v>4</v>
      </c>
      <c r="C56" s="12">
        <v>7</v>
      </c>
      <c r="D56" s="12">
        <v>2</v>
      </c>
      <c r="E56" s="12">
        <v>2</v>
      </c>
      <c r="F56" s="12">
        <v>3</v>
      </c>
      <c r="G56" s="13">
        <v>3</v>
      </c>
      <c r="H56" s="14">
        <v>0.43</v>
      </c>
      <c r="I56" s="12">
        <v>1750</v>
      </c>
      <c r="J56" s="12">
        <v>1642</v>
      </c>
      <c r="K56" s="12">
        <v>301</v>
      </c>
      <c r="L56" s="12">
        <v>12250</v>
      </c>
    </row>
    <row r="57" spans="1:12" x14ac:dyDescent="0.3">
      <c r="B57" s="12" t="s">
        <v>120</v>
      </c>
      <c r="C57" s="12">
        <v>10</v>
      </c>
      <c r="D57" s="12">
        <v>3</v>
      </c>
      <c r="E57" s="12">
        <v>2</v>
      </c>
      <c r="F57" s="12">
        <v>5</v>
      </c>
      <c r="G57" s="13">
        <v>4</v>
      </c>
      <c r="H57" s="14">
        <v>0.4</v>
      </c>
      <c r="I57" s="12">
        <v>1729</v>
      </c>
      <c r="K57" s="12">
        <v>400</v>
      </c>
      <c r="L57" s="12">
        <v>17290</v>
      </c>
    </row>
    <row r="58" spans="1:12" x14ac:dyDescent="0.3">
      <c r="B58" s="12" t="s">
        <v>2</v>
      </c>
      <c r="C58" s="12">
        <v>4</v>
      </c>
      <c r="D58" s="12">
        <v>0</v>
      </c>
      <c r="E58" s="12">
        <v>0</v>
      </c>
      <c r="F58" s="12">
        <v>4</v>
      </c>
      <c r="G58" s="13">
        <v>0</v>
      </c>
      <c r="H58" s="14">
        <v>0</v>
      </c>
      <c r="K58" s="12">
        <v>0</v>
      </c>
      <c r="L58" s="12">
        <v>0</v>
      </c>
    </row>
    <row r="59" spans="1:12" x14ac:dyDescent="0.3">
      <c r="C59" s="13">
        <v>66</v>
      </c>
      <c r="D59" s="13">
        <v>22</v>
      </c>
      <c r="E59" s="13">
        <v>13</v>
      </c>
      <c r="F59" s="13">
        <v>31</v>
      </c>
      <c r="G59" s="13">
        <v>28.5</v>
      </c>
      <c r="H59" s="24">
        <v>0.43</v>
      </c>
      <c r="I59" s="26">
        <v>1593</v>
      </c>
      <c r="K59" s="13">
        <v>2853</v>
      </c>
      <c r="L59" s="13">
        <v>97206</v>
      </c>
    </row>
    <row r="60" spans="1:12" x14ac:dyDescent="0.3">
      <c r="C60" s="13"/>
      <c r="D60" s="13"/>
      <c r="E60" s="13"/>
      <c r="F60" s="13"/>
      <c r="G60" s="13"/>
      <c r="H60" s="24"/>
      <c r="I60" s="26"/>
    </row>
    <row r="61" spans="1:12" x14ac:dyDescent="0.3">
      <c r="A61" s="22" t="s">
        <v>153</v>
      </c>
    </row>
    <row r="62" spans="1:12" x14ac:dyDescent="0.3">
      <c r="C62" s="12" t="s">
        <v>75</v>
      </c>
      <c r="D62" s="12" t="s">
        <v>76</v>
      </c>
      <c r="E62" s="12" t="s">
        <v>77</v>
      </c>
      <c r="F62" s="12" t="s">
        <v>75</v>
      </c>
      <c r="G62" s="12" t="s">
        <v>0</v>
      </c>
      <c r="H62" s="12" t="s">
        <v>5</v>
      </c>
      <c r="I62" s="12" t="s">
        <v>79</v>
      </c>
      <c r="J62" s="12" t="s">
        <v>78</v>
      </c>
      <c r="K62" s="12" t="s">
        <v>185</v>
      </c>
      <c r="L62" s="12" t="s">
        <v>186</v>
      </c>
    </row>
    <row r="63" spans="1:12" x14ac:dyDescent="0.3">
      <c r="A63" s="12" t="s">
        <v>149</v>
      </c>
      <c r="B63" s="12" t="s">
        <v>2</v>
      </c>
      <c r="C63" s="12">
        <v>1</v>
      </c>
      <c r="D63" s="12">
        <v>1</v>
      </c>
      <c r="E63" s="12">
        <v>0</v>
      </c>
      <c r="F63" s="12">
        <v>0</v>
      </c>
      <c r="G63" s="13">
        <v>1</v>
      </c>
      <c r="H63" s="14">
        <v>1</v>
      </c>
      <c r="I63" s="12">
        <v>2050</v>
      </c>
      <c r="J63" s="12" t="s">
        <v>38</v>
      </c>
      <c r="K63" s="12">
        <v>100</v>
      </c>
      <c r="L63" s="12">
        <v>2050</v>
      </c>
    </row>
    <row r="64" spans="1:12" x14ac:dyDescent="0.3">
      <c r="A64" s="12" t="s">
        <v>173</v>
      </c>
      <c r="B64" s="12" t="s">
        <v>2</v>
      </c>
      <c r="C64" s="12">
        <v>1</v>
      </c>
      <c r="D64" s="12">
        <v>0</v>
      </c>
      <c r="E64" s="12">
        <v>0</v>
      </c>
      <c r="F64" s="12">
        <v>1</v>
      </c>
      <c r="G64" s="13">
        <v>0</v>
      </c>
      <c r="H64" s="14">
        <v>0</v>
      </c>
      <c r="J64" s="12" t="s">
        <v>38</v>
      </c>
      <c r="K64" s="12">
        <v>0</v>
      </c>
      <c r="L64" s="12">
        <v>0</v>
      </c>
    </row>
    <row r="65" spans="1:12" x14ac:dyDescent="0.3">
      <c r="C65" s="13">
        <v>2</v>
      </c>
      <c r="D65" s="13">
        <v>1</v>
      </c>
      <c r="E65" s="13">
        <v>0</v>
      </c>
      <c r="F65" s="13">
        <v>1</v>
      </c>
      <c r="G65" s="13">
        <v>1</v>
      </c>
      <c r="H65" s="24">
        <v>0.5</v>
      </c>
      <c r="I65" s="26">
        <v>1389</v>
      </c>
      <c r="K65" s="13">
        <v>100</v>
      </c>
      <c r="L65" s="13">
        <v>2050</v>
      </c>
    </row>
    <row r="66" spans="1:12" x14ac:dyDescent="0.3">
      <c r="C66" s="13"/>
      <c r="D66" s="13"/>
      <c r="E66" s="13"/>
      <c r="F66" s="13"/>
      <c r="G66" s="13"/>
      <c r="H66" s="24"/>
      <c r="I66" s="26"/>
    </row>
    <row r="67" spans="1:12" x14ac:dyDescent="0.3">
      <c r="A67" s="22" t="s">
        <v>177</v>
      </c>
    </row>
    <row r="68" spans="1:12" x14ac:dyDescent="0.3">
      <c r="C68" s="12" t="s">
        <v>75</v>
      </c>
      <c r="D68" s="12" t="s">
        <v>76</v>
      </c>
      <c r="E68" s="12" t="s">
        <v>77</v>
      </c>
      <c r="F68" s="12" t="s">
        <v>75</v>
      </c>
      <c r="G68" s="12" t="s">
        <v>0</v>
      </c>
      <c r="H68" s="12" t="s">
        <v>5</v>
      </c>
      <c r="I68" s="12" t="s">
        <v>79</v>
      </c>
      <c r="J68" s="12" t="s">
        <v>78</v>
      </c>
      <c r="K68" s="12" t="s">
        <v>185</v>
      </c>
      <c r="L68" s="12" t="s">
        <v>186</v>
      </c>
    </row>
    <row r="69" spans="1:12" x14ac:dyDescent="0.3">
      <c r="A69" s="12" t="s">
        <v>173</v>
      </c>
      <c r="B69" s="12" t="s">
        <v>2</v>
      </c>
      <c r="C69" s="12">
        <v>1</v>
      </c>
      <c r="D69" s="12">
        <v>0</v>
      </c>
      <c r="E69" s="12">
        <v>1</v>
      </c>
      <c r="F69" s="12">
        <v>0</v>
      </c>
      <c r="G69" s="13">
        <v>0.5</v>
      </c>
      <c r="H69" s="14">
        <v>0.5</v>
      </c>
      <c r="I69" s="12">
        <v>1250</v>
      </c>
      <c r="J69" s="12" t="s">
        <v>38</v>
      </c>
      <c r="K69" s="12">
        <v>50</v>
      </c>
      <c r="L69" s="12">
        <v>1250</v>
      </c>
    </row>
    <row r="70" spans="1:12" x14ac:dyDescent="0.3">
      <c r="A70" s="12" t="s">
        <v>179</v>
      </c>
      <c r="B70" s="12" t="s">
        <v>2</v>
      </c>
      <c r="C70" s="12">
        <v>3</v>
      </c>
      <c r="D70" s="12">
        <v>2</v>
      </c>
      <c r="E70" s="12">
        <v>0</v>
      </c>
      <c r="F70" s="12">
        <v>1</v>
      </c>
      <c r="G70" s="13">
        <v>2</v>
      </c>
      <c r="H70" s="14">
        <v>0.67</v>
      </c>
      <c r="I70" s="12">
        <v>1650</v>
      </c>
      <c r="J70" s="12" t="s">
        <v>38</v>
      </c>
      <c r="K70" s="12">
        <v>201</v>
      </c>
      <c r="L70" s="12">
        <v>4950</v>
      </c>
    </row>
    <row r="71" spans="1:12" x14ac:dyDescent="0.3">
      <c r="C71" s="13">
        <v>4</v>
      </c>
      <c r="D71" s="13">
        <v>2</v>
      </c>
      <c r="E71" s="13">
        <v>1</v>
      </c>
      <c r="F71" s="13">
        <v>1</v>
      </c>
      <c r="G71" s="13">
        <v>2.5</v>
      </c>
      <c r="H71" s="24">
        <v>0.63</v>
      </c>
      <c r="I71" s="13">
        <v>1551</v>
      </c>
      <c r="K71" s="13">
        <v>251</v>
      </c>
      <c r="L71" s="13">
        <v>6200</v>
      </c>
    </row>
    <row r="72" spans="1:12" x14ac:dyDescent="0.3">
      <c r="C72" s="13"/>
      <c r="D72" s="13"/>
      <c r="E72" s="13"/>
      <c r="F72" s="13"/>
      <c r="G72" s="13"/>
      <c r="H72" s="24"/>
    </row>
    <row r="73" spans="1:12" x14ac:dyDescent="0.3">
      <c r="A73" s="22" t="s">
        <v>91</v>
      </c>
    </row>
    <row r="74" spans="1:12" x14ac:dyDescent="0.3">
      <c r="C74" s="12" t="s">
        <v>75</v>
      </c>
      <c r="D74" s="12" t="s">
        <v>76</v>
      </c>
      <c r="E74" s="12" t="s">
        <v>77</v>
      </c>
      <c r="F74" s="12" t="s">
        <v>75</v>
      </c>
      <c r="G74" s="12" t="s">
        <v>0</v>
      </c>
      <c r="H74" s="12" t="s">
        <v>5</v>
      </c>
      <c r="I74" s="12" t="s">
        <v>79</v>
      </c>
      <c r="J74" s="12" t="s">
        <v>78</v>
      </c>
      <c r="K74" s="12" t="s">
        <v>185</v>
      </c>
      <c r="L74" s="12" t="s">
        <v>186</v>
      </c>
    </row>
    <row r="75" spans="1:12" x14ac:dyDescent="0.3">
      <c r="A75" s="12" t="s">
        <v>86</v>
      </c>
      <c r="B75" s="12" t="s">
        <v>3</v>
      </c>
      <c r="C75" s="12">
        <v>1</v>
      </c>
      <c r="D75" s="12">
        <v>0</v>
      </c>
      <c r="E75" s="12">
        <v>0</v>
      </c>
      <c r="F75" s="12">
        <v>1</v>
      </c>
      <c r="G75" s="13">
        <v>0</v>
      </c>
      <c r="H75" s="14">
        <v>0</v>
      </c>
      <c r="J75" s="12" t="s">
        <v>38</v>
      </c>
      <c r="K75" s="12">
        <v>0</v>
      </c>
      <c r="L75" s="12">
        <v>0</v>
      </c>
    </row>
    <row r="76" spans="1:12" x14ac:dyDescent="0.3">
      <c r="A76" s="12" t="s">
        <v>98</v>
      </c>
      <c r="B76" s="12" t="s">
        <v>2</v>
      </c>
      <c r="C76" s="12">
        <v>1</v>
      </c>
      <c r="D76" s="12">
        <v>0</v>
      </c>
      <c r="E76" s="12">
        <v>0</v>
      </c>
      <c r="F76" s="12">
        <v>1</v>
      </c>
      <c r="G76" s="13">
        <v>0</v>
      </c>
      <c r="H76" s="14">
        <v>0</v>
      </c>
      <c r="J76" s="12">
        <v>1258</v>
      </c>
      <c r="K76" s="12">
        <v>0</v>
      </c>
      <c r="L76" s="12">
        <v>0</v>
      </c>
    </row>
    <row r="77" spans="1:12" x14ac:dyDescent="0.3">
      <c r="B77" s="12" t="s">
        <v>3</v>
      </c>
      <c r="C77" s="12">
        <v>3</v>
      </c>
      <c r="D77" s="12">
        <v>1</v>
      </c>
      <c r="E77" s="12">
        <v>1</v>
      </c>
      <c r="F77" s="12">
        <v>1</v>
      </c>
      <c r="G77" s="13">
        <v>1.5</v>
      </c>
      <c r="H77" s="14">
        <v>0.5</v>
      </c>
      <c r="I77" s="12">
        <v>1305</v>
      </c>
      <c r="K77" s="12">
        <v>150</v>
      </c>
      <c r="L77" s="12">
        <v>3915</v>
      </c>
    </row>
    <row r="78" spans="1:12" x14ac:dyDescent="0.3">
      <c r="A78" s="12" t="s">
        <v>113</v>
      </c>
      <c r="B78" s="12" t="s">
        <v>2</v>
      </c>
      <c r="C78" s="12">
        <v>3</v>
      </c>
      <c r="D78" s="12">
        <v>1</v>
      </c>
      <c r="E78" s="12">
        <v>0</v>
      </c>
      <c r="F78" s="12">
        <v>2</v>
      </c>
      <c r="G78" s="13">
        <v>1</v>
      </c>
      <c r="H78" s="14">
        <v>0.33</v>
      </c>
      <c r="I78" s="12">
        <v>1330</v>
      </c>
      <c r="J78" s="12">
        <v>1213</v>
      </c>
      <c r="K78" s="12">
        <v>99</v>
      </c>
      <c r="L78" s="12">
        <v>3990</v>
      </c>
    </row>
    <row r="79" spans="1:12" x14ac:dyDescent="0.3">
      <c r="A79" s="12" t="s">
        <v>117</v>
      </c>
      <c r="B79" s="12" t="s">
        <v>2</v>
      </c>
      <c r="C79" s="12">
        <v>3</v>
      </c>
      <c r="D79" s="12">
        <v>1</v>
      </c>
      <c r="E79" s="12">
        <v>0</v>
      </c>
      <c r="F79" s="12">
        <v>2</v>
      </c>
      <c r="G79" s="13">
        <v>1</v>
      </c>
      <c r="H79" s="14">
        <v>0.33</v>
      </c>
      <c r="I79" s="12">
        <v>1560</v>
      </c>
      <c r="J79" s="12">
        <v>1224</v>
      </c>
      <c r="K79" s="12">
        <v>99</v>
      </c>
      <c r="L79" s="12">
        <v>4680</v>
      </c>
    </row>
    <row r="80" spans="1:12" x14ac:dyDescent="0.3">
      <c r="A80" s="12" t="s">
        <v>121</v>
      </c>
      <c r="B80" s="12" t="s">
        <v>2</v>
      </c>
      <c r="C80" s="12">
        <v>1</v>
      </c>
      <c r="D80" s="12">
        <v>1</v>
      </c>
      <c r="E80" s="12">
        <v>0</v>
      </c>
      <c r="F80" s="12">
        <v>0</v>
      </c>
      <c r="G80" s="13">
        <v>1</v>
      </c>
      <c r="H80" s="14">
        <v>1</v>
      </c>
      <c r="I80" s="12">
        <v>2108</v>
      </c>
      <c r="J80" s="12">
        <v>1245</v>
      </c>
      <c r="K80" s="12">
        <v>100</v>
      </c>
      <c r="L80" s="12">
        <v>2108</v>
      </c>
    </row>
    <row r="81" spans="1:12" x14ac:dyDescent="0.3">
      <c r="A81" s="12" t="s">
        <v>127</v>
      </c>
      <c r="B81" s="12" t="s">
        <v>2</v>
      </c>
      <c r="C81" s="12">
        <v>1</v>
      </c>
      <c r="D81" s="12">
        <v>0</v>
      </c>
      <c r="E81" s="12">
        <v>0</v>
      </c>
      <c r="F81" s="12">
        <v>1</v>
      </c>
      <c r="G81" s="15">
        <v>0</v>
      </c>
      <c r="H81" s="14">
        <v>0</v>
      </c>
      <c r="J81" s="12">
        <v>1260</v>
      </c>
      <c r="K81" s="12">
        <v>0</v>
      </c>
      <c r="L81" s="12">
        <v>0</v>
      </c>
    </row>
    <row r="82" spans="1:12" x14ac:dyDescent="0.3">
      <c r="C82" s="13">
        <v>13</v>
      </c>
      <c r="D82" s="13">
        <v>4</v>
      </c>
      <c r="E82" s="13">
        <v>1</v>
      </c>
      <c r="F82" s="13">
        <v>8</v>
      </c>
      <c r="G82" s="13">
        <v>4.5</v>
      </c>
      <c r="H82" s="24">
        <v>0.35</v>
      </c>
      <c r="I82" s="26">
        <v>1370</v>
      </c>
      <c r="K82" s="13">
        <v>448</v>
      </c>
      <c r="L82" s="13">
        <v>14693</v>
      </c>
    </row>
    <row r="84" spans="1:12" x14ac:dyDescent="0.3">
      <c r="A84" s="22" t="s">
        <v>39</v>
      </c>
    </row>
    <row r="85" spans="1:12" x14ac:dyDescent="0.3">
      <c r="C85" s="12" t="s">
        <v>75</v>
      </c>
      <c r="D85" s="12" t="s">
        <v>76</v>
      </c>
      <c r="E85" s="12" t="s">
        <v>77</v>
      </c>
      <c r="F85" s="12" t="s">
        <v>75</v>
      </c>
      <c r="G85" s="12" t="s">
        <v>0</v>
      </c>
      <c r="H85" s="12" t="s">
        <v>5</v>
      </c>
      <c r="I85" s="12" t="s">
        <v>79</v>
      </c>
      <c r="J85" s="12" t="s">
        <v>78</v>
      </c>
      <c r="K85" s="12" t="s">
        <v>185</v>
      </c>
      <c r="L85" s="12" t="s">
        <v>186</v>
      </c>
    </row>
    <row r="86" spans="1:12" x14ac:dyDescent="0.3">
      <c r="A86" s="12" t="s">
        <v>12</v>
      </c>
      <c r="B86" s="12" t="s">
        <v>2</v>
      </c>
      <c r="C86" s="12">
        <v>1</v>
      </c>
      <c r="D86" s="12">
        <v>0</v>
      </c>
      <c r="E86" s="12">
        <v>0</v>
      </c>
      <c r="F86" s="12">
        <v>1</v>
      </c>
      <c r="G86" s="13">
        <v>0</v>
      </c>
      <c r="H86" s="14">
        <v>0</v>
      </c>
      <c r="J86" s="12" t="s">
        <v>38</v>
      </c>
      <c r="K86" s="12">
        <v>0</v>
      </c>
      <c r="L86" s="12">
        <v>0</v>
      </c>
    </row>
    <row r="87" spans="1:12" x14ac:dyDescent="0.3">
      <c r="B87" s="12" t="s">
        <v>3</v>
      </c>
      <c r="C87" s="12">
        <v>3</v>
      </c>
      <c r="D87" s="12">
        <v>0</v>
      </c>
      <c r="E87" s="12">
        <v>0</v>
      </c>
      <c r="F87" s="12">
        <v>3</v>
      </c>
      <c r="G87" s="13">
        <v>0</v>
      </c>
      <c r="H87" s="14">
        <v>0</v>
      </c>
      <c r="K87" s="12">
        <v>0</v>
      </c>
      <c r="L87" s="12">
        <v>0</v>
      </c>
    </row>
    <row r="88" spans="1:12" x14ac:dyDescent="0.3">
      <c r="C88" s="13">
        <v>4</v>
      </c>
      <c r="D88" s="13">
        <v>0</v>
      </c>
      <c r="E88" s="13">
        <v>0</v>
      </c>
      <c r="F88" s="13">
        <v>4</v>
      </c>
      <c r="G88" s="13">
        <v>0</v>
      </c>
      <c r="H88" s="24">
        <v>0</v>
      </c>
      <c r="I88" s="13"/>
      <c r="K88" s="13">
        <v>0</v>
      </c>
      <c r="L88" s="13">
        <v>0</v>
      </c>
    </row>
    <row r="89" spans="1:12" x14ac:dyDescent="0.3">
      <c r="C89" s="13"/>
      <c r="D89" s="13"/>
      <c r="E89" s="13"/>
      <c r="F89" s="13"/>
      <c r="G89" s="13"/>
      <c r="H89" s="24"/>
      <c r="I89" s="13"/>
    </row>
    <row r="90" spans="1:12" x14ac:dyDescent="0.3">
      <c r="A90" s="22" t="s">
        <v>24</v>
      </c>
    </row>
    <row r="91" spans="1:12" x14ac:dyDescent="0.3">
      <c r="C91" s="12" t="s">
        <v>75</v>
      </c>
      <c r="D91" s="12" t="s">
        <v>76</v>
      </c>
      <c r="E91" s="12" t="s">
        <v>77</v>
      </c>
      <c r="F91" s="12" t="s">
        <v>75</v>
      </c>
      <c r="G91" s="12" t="s">
        <v>0</v>
      </c>
      <c r="H91" s="12" t="s">
        <v>5</v>
      </c>
      <c r="I91" s="12" t="s">
        <v>79</v>
      </c>
      <c r="J91" s="12" t="s">
        <v>78</v>
      </c>
      <c r="K91" s="12" t="s">
        <v>185</v>
      </c>
      <c r="L91" s="12" t="s">
        <v>186</v>
      </c>
    </row>
    <row r="92" spans="1:12" x14ac:dyDescent="0.3">
      <c r="A92" s="12" t="s">
        <v>8</v>
      </c>
      <c r="B92" s="12" t="s">
        <v>3</v>
      </c>
      <c r="C92" s="12">
        <v>2</v>
      </c>
      <c r="D92" s="12">
        <v>1</v>
      </c>
      <c r="E92" s="12">
        <v>0</v>
      </c>
      <c r="F92" s="12">
        <v>1</v>
      </c>
      <c r="G92" s="13">
        <v>1</v>
      </c>
      <c r="H92" s="14">
        <v>0.5</v>
      </c>
      <c r="I92" s="12">
        <v>1361</v>
      </c>
      <c r="J92" s="12" t="s">
        <v>38</v>
      </c>
      <c r="K92" s="12">
        <v>100</v>
      </c>
      <c r="L92" s="12">
        <v>2722</v>
      </c>
    </row>
    <row r="93" spans="1:12" x14ac:dyDescent="0.3">
      <c r="C93" s="13">
        <v>2</v>
      </c>
      <c r="D93" s="13">
        <v>1</v>
      </c>
      <c r="E93" s="13">
        <v>0</v>
      </c>
      <c r="F93" s="13">
        <v>1</v>
      </c>
      <c r="G93" s="13">
        <v>1</v>
      </c>
      <c r="H93" s="24">
        <v>0.5</v>
      </c>
      <c r="I93" s="26">
        <v>1361</v>
      </c>
      <c r="K93" s="13">
        <v>100</v>
      </c>
      <c r="L93" s="13">
        <v>2722</v>
      </c>
    </row>
    <row r="95" spans="1:12" x14ac:dyDescent="0.3">
      <c r="A95" s="22" t="s">
        <v>25</v>
      </c>
    </row>
    <row r="96" spans="1:12" x14ac:dyDescent="0.3">
      <c r="C96" s="12" t="s">
        <v>75</v>
      </c>
      <c r="D96" s="12" t="s">
        <v>76</v>
      </c>
      <c r="E96" s="12" t="s">
        <v>77</v>
      </c>
      <c r="F96" s="12" t="s">
        <v>75</v>
      </c>
      <c r="G96" s="12" t="s">
        <v>0</v>
      </c>
      <c r="H96" s="12" t="s">
        <v>5</v>
      </c>
      <c r="I96" s="12" t="s">
        <v>79</v>
      </c>
      <c r="J96" s="12" t="s">
        <v>78</v>
      </c>
      <c r="K96" s="12" t="s">
        <v>185</v>
      </c>
      <c r="L96" s="12" t="s">
        <v>186</v>
      </c>
    </row>
    <row r="97" spans="1:12" x14ac:dyDescent="0.3">
      <c r="A97" s="12" t="s">
        <v>106</v>
      </c>
      <c r="B97" s="12" t="s">
        <v>4</v>
      </c>
      <c r="C97" s="12">
        <v>5</v>
      </c>
      <c r="D97" s="12">
        <v>2</v>
      </c>
      <c r="E97" s="12">
        <v>0</v>
      </c>
      <c r="F97" s="12">
        <v>3</v>
      </c>
      <c r="G97" s="13">
        <v>2</v>
      </c>
      <c r="H97" s="14">
        <v>0.4</v>
      </c>
      <c r="I97" s="12">
        <v>1505</v>
      </c>
      <c r="J97" s="12">
        <v>1599</v>
      </c>
      <c r="K97" s="12">
        <v>200</v>
      </c>
      <c r="L97" s="12">
        <v>7525</v>
      </c>
    </row>
    <row r="98" spans="1:12" x14ac:dyDescent="0.3">
      <c r="B98" s="12" t="s">
        <v>2</v>
      </c>
      <c r="C98" s="12">
        <v>9</v>
      </c>
      <c r="D98" s="12">
        <v>3</v>
      </c>
      <c r="E98" s="12">
        <v>0</v>
      </c>
      <c r="F98" s="12">
        <v>6</v>
      </c>
      <c r="G98" s="13">
        <v>3</v>
      </c>
      <c r="H98" s="14">
        <v>0.33</v>
      </c>
      <c r="I98" s="12">
        <v>1624</v>
      </c>
      <c r="K98" s="12">
        <v>297</v>
      </c>
      <c r="L98" s="12">
        <v>14616</v>
      </c>
    </row>
    <row r="99" spans="1:12" x14ac:dyDescent="0.3">
      <c r="A99" s="12" t="s">
        <v>6</v>
      </c>
      <c r="B99" s="12" t="s">
        <v>2</v>
      </c>
      <c r="C99" s="12">
        <v>6</v>
      </c>
      <c r="D99" s="12">
        <v>2</v>
      </c>
      <c r="E99" s="12">
        <v>0</v>
      </c>
      <c r="F99" s="12">
        <v>4</v>
      </c>
      <c r="G99" s="13">
        <v>2</v>
      </c>
      <c r="H99" s="14">
        <v>0.33</v>
      </c>
      <c r="I99" s="12">
        <v>1514</v>
      </c>
      <c r="J99" s="12">
        <v>1743</v>
      </c>
      <c r="K99" s="12">
        <v>198</v>
      </c>
      <c r="L99" s="12">
        <v>9084</v>
      </c>
    </row>
    <row r="100" spans="1:12" x14ac:dyDescent="0.3">
      <c r="A100" s="12" t="s">
        <v>10</v>
      </c>
      <c r="B100" s="12" t="s">
        <v>2</v>
      </c>
      <c r="C100" s="12">
        <v>1</v>
      </c>
      <c r="D100" s="12">
        <v>1</v>
      </c>
      <c r="E100" s="12">
        <v>0</v>
      </c>
      <c r="F100" s="12">
        <v>0</v>
      </c>
      <c r="G100" s="13">
        <v>1</v>
      </c>
      <c r="H100" s="14">
        <v>1</v>
      </c>
      <c r="I100" s="12">
        <v>2050</v>
      </c>
      <c r="J100" s="12">
        <v>1581</v>
      </c>
      <c r="K100" s="12">
        <v>100</v>
      </c>
      <c r="L100" s="12">
        <v>2050</v>
      </c>
    </row>
    <row r="101" spans="1:12" x14ac:dyDescent="0.3">
      <c r="B101" s="12" t="s">
        <v>3</v>
      </c>
      <c r="C101" s="12">
        <v>4</v>
      </c>
      <c r="D101" s="12">
        <v>2</v>
      </c>
      <c r="E101" s="12">
        <v>0</v>
      </c>
      <c r="F101" s="12">
        <v>2</v>
      </c>
      <c r="G101" s="13">
        <v>2</v>
      </c>
      <c r="H101" s="14">
        <v>0.5</v>
      </c>
      <c r="I101" s="12">
        <v>1473</v>
      </c>
      <c r="K101" s="12">
        <v>200</v>
      </c>
      <c r="L101" s="12">
        <v>5892</v>
      </c>
    </row>
    <row r="102" spans="1:12" x14ac:dyDescent="0.3">
      <c r="C102" s="13">
        <v>25</v>
      </c>
      <c r="D102" s="13">
        <v>10</v>
      </c>
      <c r="E102" s="13">
        <v>0</v>
      </c>
      <c r="F102" s="13">
        <v>15</v>
      </c>
      <c r="G102" s="13">
        <v>10</v>
      </c>
      <c r="H102" s="24">
        <v>0.4</v>
      </c>
      <c r="I102" s="26">
        <v>1552</v>
      </c>
      <c r="K102" s="13">
        <v>995</v>
      </c>
      <c r="L102" s="13">
        <v>39167</v>
      </c>
    </row>
    <row r="103" spans="1:12" x14ac:dyDescent="0.3">
      <c r="C103" s="13"/>
      <c r="D103" s="13"/>
      <c r="E103" s="13"/>
      <c r="F103" s="13"/>
      <c r="G103" s="13"/>
      <c r="H103" s="24"/>
      <c r="I103" s="26"/>
    </row>
    <row r="104" spans="1:12" x14ac:dyDescent="0.3">
      <c r="A104" s="22" t="s">
        <v>41</v>
      </c>
      <c r="C104" s="13"/>
      <c r="D104" s="13"/>
      <c r="E104" s="13"/>
      <c r="F104" s="13"/>
      <c r="G104" s="13"/>
      <c r="H104" s="24"/>
      <c r="I104" s="26"/>
    </row>
    <row r="105" spans="1:12" x14ac:dyDescent="0.3">
      <c r="C105" s="12" t="s">
        <v>75</v>
      </c>
      <c r="D105" s="12" t="s">
        <v>76</v>
      </c>
      <c r="E105" s="12" t="s">
        <v>77</v>
      </c>
      <c r="F105" s="12" t="s">
        <v>75</v>
      </c>
      <c r="G105" s="12" t="s">
        <v>0</v>
      </c>
      <c r="H105" s="12" t="s">
        <v>5</v>
      </c>
      <c r="I105" s="12" t="s">
        <v>79</v>
      </c>
      <c r="J105" s="12" t="s">
        <v>78</v>
      </c>
      <c r="K105" s="12" t="s">
        <v>185</v>
      </c>
      <c r="L105" s="12" t="s">
        <v>186</v>
      </c>
    </row>
    <row r="106" spans="1:12" x14ac:dyDescent="0.3">
      <c r="A106" s="12" t="s">
        <v>6</v>
      </c>
      <c r="B106" s="12" t="s">
        <v>2</v>
      </c>
      <c r="C106" s="12">
        <v>3</v>
      </c>
      <c r="D106" s="12">
        <v>0</v>
      </c>
      <c r="E106" s="12">
        <v>1</v>
      </c>
      <c r="F106" s="12">
        <v>2</v>
      </c>
      <c r="G106" s="13">
        <v>0.5</v>
      </c>
      <c r="H106" s="14">
        <v>0.17</v>
      </c>
      <c r="I106" s="12">
        <v>1219</v>
      </c>
      <c r="J106" s="12" t="s">
        <v>38</v>
      </c>
      <c r="K106" s="12">
        <v>51</v>
      </c>
      <c r="L106" s="12">
        <v>3657</v>
      </c>
    </row>
    <row r="107" spans="1:12" x14ac:dyDescent="0.3">
      <c r="A107" s="12" t="s">
        <v>7</v>
      </c>
      <c r="B107" s="12" t="s">
        <v>2</v>
      </c>
      <c r="C107" s="12">
        <v>8</v>
      </c>
      <c r="D107" s="12">
        <v>3</v>
      </c>
      <c r="E107" s="12">
        <v>3</v>
      </c>
      <c r="F107" s="12">
        <v>2</v>
      </c>
      <c r="G107" s="13">
        <v>4.5</v>
      </c>
      <c r="H107" s="14">
        <v>0.56000000000000005</v>
      </c>
      <c r="I107" s="12">
        <v>1384</v>
      </c>
      <c r="J107" s="12" t="s">
        <v>38</v>
      </c>
      <c r="K107" s="12">
        <v>448</v>
      </c>
      <c r="L107" s="12">
        <v>11072</v>
      </c>
    </row>
    <row r="108" spans="1:12" x14ac:dyDescent="0.3">
      <c r="A108" s="12" t="s">
        <v>8</v>
      </c>
      <c r="B108" s="12" t="s">
        <v>3</v>
      </c>
      <c r="C108" s="12">
        <v>9</v>
      </c>
      <c r="D108" s="12">
        <v>4</v>
      </c>
      <c r="E108" s="12">
        <v>1</v>
      </c>
      <c r="F108" s="12">
        <v>4</v>
      </c>
      <c r="G108" s="13">
        <v>4.5</v>
      </c>
      <c r="H108" s="14">
        <v>0.5</v>
      </c>
      <c r="I108" s="12">
        <v>1442</v>
      </c>
      <c r="J108" s="12" t="s">
        <v>38</v>
      </c>
      <c r="K108" s="12">
        <v>450</v>
      </c>
      <c r="L108" s="12">
        <v>12978</v>
      </c>
    </row>
    <row r="109" spans="1:12" x14ac:dyDescent="0.3">
      <c r="A109" s="12" t="s">
        <v>9</v>
      </c>
      <c r="B109" s="12" t="s">
        <v>2</v>
      </c>
      <c r="C109" s="12">
        <v>6</v>
      </c>
      <c r="D109" s="12">
        <v>2</v>
      </c>
      <c r="E109" s="12">
        <v>1</v>
      </c>
      <c r="F109" s="12">
        <v>3</v>
      </c>
      <c r="G109" s="13">
        <v>2.5</v>
      </c>
      <c r="H109" s="14">
        <v>0.42</v>
      </c>
      <c r="I109" s="12">
        <v>1397</v>
      </c>
      <c r="J109" s="12">
        <v>1354</v>
      </c>
      <c r="K109" s="12">
        <v>252</v>
      </c>
      <c r="L109" s="12">
        <v>8382</v>
      </c>
    </row>
    <row r="110" spans="1:12" x14ac:dyDescent="0.3">
      <c r="A110" s="12" t="s">
        <v>10</v>
      </c>
      <c r="B110" s="12" t="s">
        <v>2</v>
      </c>
      <c r="C110" s="12">
        <v>3</v>
      </c>
      <c r="D110" s="12">
        <v>1</v>
      </c>
      <c r="E110" s="12">
        <v>1</v>
      </c>
      <c r="F110" s="12">
        <v>1</v>
      </c>
      <c r="G110" s="13">
        <v>1.5</v>
      </c>
      <c r="H110" s="14">
        <v>0.5</v>
      </c>
      <c r="I110" s="12">
        <v>1554</v>
      </c>
      <c r="J110" s="12">
        <v>1356</v>
      </c>
      <c r="K110" s="12">
        <v>150</v>
      </c>
      <c r="L110" s="12">
        <v>4662</v>
      </c>
    </row>
    <row r="111" spans="1:12" x14ac:dyDescent="0.3">
      <c r="B111" s="12" t="s">
        <v>3</v>
      </c>
      <c r="C111" s="12">
        <v>5</v>
      </c>
      <c r="D111" s="12">
        <v>1</v>
      </c>
      <c r="E111" s="12">
        <v>1</v>
      </c>
      <c r="F111" s="12">
        <v>3</v>
      </c>
      <c r="G111" s="13">
        <v>1.5</v>
      </c>
      <c r="H111" s="14">
        <v>0.3</v>
      </c>
      <c r="I111" s="12">
        <v>1306</v>
      </c>
      <c r="K111" s="12">
        <v>150</v>
      </c>
      <c r="L111" s="12">
        <v>6530</v>
      </c>
    </row>
    <row r="112" spans="1:12" ht="15" customHeight="1" x14ac:dyDescent="0.3">
      <c r="A112" s="12" t="s">
        <v>11</v>
      </c>
      <c r="B112" s="12" t="s">
        <v>3</v>
      </c>
      <c r="C112" s="12">
        <v>3</v>
      </c>
      <c r="D112" s="12">
        <v>1</v>
      </c>
      <c r="E112" s="12">
        <v>1</v>
      </c>
      <c r="F112" s="12">
        <v>1</v>
      </c>
      <c r="G112" s="13">
        <v>1.5</v>
      </c>
      <c r="H112" s="14">
        <v>0.5</v>
      </c>
      <c r="I112" s="12">
        <v>1382</v>
      </c>
      <c r="J112" s="12">
        <v>1359</v>
      </c>
      <c r="K112" s="12">
        <v>150</v>
      </c>
      <c r="L112" s="12">
        <v>4146</v>
      </c>
    </row>
    <row r="113" spans="1:12" x14ac:dyDescent="0.3">
      <c r="A113" s="12" t="s">
        <v>12</v>
      </c>
      <c r="B113" s="12" t="s">
        <v>2</v>
      </c>
      <c r="C113" s="12">
        <v>4</v>
      </c>
      <c r="D113" s="12">
        <v>0</v>
      </c>
      <c r="E113" s="12">
        <v>2</v>
      </c>
      <c r="F113" s="12">
        <v>2</v>
      </c>
      <c r="G113" s="13">
        <v>1</v>
      </c>
      <c r="H113" s="14">
        <v>0.25</v>
      </c>
      <c r="I113" s="12">
        <v>1257</v>
      </c>
      <c r="J113" s="12">
        <v>1365</v>
      </c>
      <c r="K113" s="12">
        <v>100</v>
      </c>
      <c r="L113" s="12">
        <v>5028</v>
      </c>
    </row>
    <row r="114" spans="1:12" x14ac:dyDescent="0.3">
      <c r="B114" s="12" t="s">
        <v>3</v>
      </c>
      <c r="C114" s="12">
        <v>7</v>
      </c>
      <c r="D114" s="12">
        <v>2</v>
      </c>
      <c r="E114" s="12">
        <v>0</v>
      </c>
      <c r="F114" s="12">
        <v>5</v>
      </c>
      <c r="G114" s="13">
        <v>2</v>
      </c>
      <c r="H114" s="14">
        <v>0.28999999999999998</v>
      </c>
      <c r="I114" s="12">
        <v>1455</v>
      </c>
      <c r="K114" s="12">
        <v>203</v>
      </c>
      <c r="L114" s="12">
        <v>10185</v>
      </c>
    </row>
    <row r="115" spans="1:12" x14ac:dyDescent="0.3">
      <c r="A115" s="12" t="s">
        <v>13</v>
      </c>
      <c r="B115" s="12" t="s">
        <v>2</v>
      </c>
      <c r="C115" s="12">
        <v>3</v>
      </c>
      <c r="D115" s="12">
        <v>2</v>
      </c>
      <c r="E115" s="12">
        <v>1</v>
      </c>
      <c r="F115" s="12">
        <v>0</v>
      </c>
      <c r="G115" s="13">
        <v>2.5</v>
      </c>
      <c r="H115" s="14">
        <v>0.83</v>
      </c>
      <c r="I115" s="12">
        <v>1830</v>
      </c>
      <c r="J115" s="12">
        <v>1359</v>
      </c>
      <c r="K115" s="12">
        <v>249</v>
      </c>
      <c r="L115" s="12">
        <v>5490</v>
      </c>
    </row>
    <row r="116" spans="1:12" x14ac:dyDescent="0.3">
      <c r="B116" s="12" t="s">
        <v>3</v>
      </c>
      <c r="C116" s="12">
        <v>6</v>
      </c>
      <c r="D116" s="12">
        <v>2</v>
      </c>
      <c r="E116" s="12">
        <v>1</v>
      </c>
      <c r="F116" s="12">
        <v>3</v>
      </c>
      <c r="G116" s="13">
        <v>2.5</v>
      </c>
      <c r="H116" s="14">
        <v>0.42</v>
      </c>
      <c r="I116" s="12">
        <v>1461</v>
      </c>
      <c r="K116" s="12">
        <v>252</v>
      </c>
      <c r="L116" s="12">
        <v>8766</v>
      </c>
    </row>
    <row r="117" spans="1:12" x14ac:dyDescent="0.3">
      <c r="A117" s="12" t="s">
        <v>81</v>
      </c>
      <c r="B117" s="12" t="s">
        <v>4</v>
      </c>
      <c r="C117" s="12">
        <v>2</v>
      </c>
      <c r="D117" s="12">
        <v>0</v>
      </c>
      <c r="E117" s="12">
        <v>1</v>
      </c>
      <c r="F117" s="12">
        <v>1</v>
      </c>
      <c r="G117" s="13">
        <v>0.5</v>
      </c>
      <c r="H117" s="14">
        <v>0.25</v>
      </c>
      <c r="I117" s="12">
        <v>1503</v>
      </c>
      <c r="J117" s="12">
        <v>1420</v>
      </c>
      <c r="K117" s="12">
        <v>50</v>
      </c>
      <c r="L117" s="12">
        <v>3006</v>
      </c>
    </row>
    <row r="118" spans="1:12" x14ac:dyDescent="0.3">
      <c r="B118" s="12" t="s">
        <v>3</v>
      </c>
      <c r="C118" s="12">
        <v>6</v>
      </c>
      <c r="D118" s="12">
        <v>2</v>
      </c>
      <c r="E118" s="12">
        <v>3</v>
      </c>
      <c r="F118" s="12">
        <v>1</v>
      </c>
      <c r="G118" s="13">
        <v>3.5</v>
      </c>
      <c r="H118" s="14">
        <v>0.57999999999999996</v>
      </c>
      <c r="I118" s="12">
        <v>1589</v>
      </c>
      <c r="K118" s="12">
        <v>348</v>
      </c>
      <c r="L118" s="12">
        <v>9534</v>
      </c>
    </row>
    <row r="119" spans="1:12" x14ac:dyDescent="0.3">
      <c r="A119" s="12" t="s">
        <v>86</v>
      </c>
      <c r="B119" s="12" t="s">
        <v>2</v>
      </c>
      <c r="C119" s="12">
        <v>7</v>
      </c>
      <c r="D119" s="12">
        <v>2</v>
      </c>
      <c r="E119" s="12">
        <v>2</v>
      </c>
      <c r="F119" s="12">
        <v>3</v>
      </c>
      <c r="G119" s="13">
        <v>3</v>
      </c>
      <c r="H119" s="14">
        <v>0.43</v>
      </c>
      <c r="I119" s="12">
        <v>1517</v>
      </c>
      <c r="J119" s="12">
        <v>1495</v>
      </c>
      <c r="K119" s="12">
        <v>301</v>
      </c>
      <c r="L119" s="12">
        <v>10619</v>
      </c>
    </row>
    <row r="120" spans="1:12" x14ac:dyDescent="0.3">
      <c r="B120" s="12" t="s">
        <v>3</v>
      </c>
      <c r="C120" s="12">
        <v>11</v>
      </c>
      <c r="D120" s="12">
        <v>2</v>
      </c>
      <c r="E120" s="12">
        <v>4</v>
      </c>
      <c r="F120" s="12">
        <v>5</v>
      </c>
      <c r="G120" s="13">
        <v>4</v>
      </c>
      <c r="H120" s="14">
        <v>0.36</v>
      </c>
      <c r="I120" s="12">
        <v>1375</v>
      </c>
      <c r="K120" s="12">
        <v>396</v>
      </c>
      <c r="L120" s="12">
        <v>15125</v>
      </c>
    </row>
    <row r="121" spans="1:12" x14ac:dyDescent="0.3">
      <c r="A121" s="12" t="s">
        <v>93</v>
      </c>
      <c r="B121" s="12" t="s">
        <v>4</v>
      </c>
      <c r="C121" s="12">
        <v>3</v>
      </c>
      <c r="D121" s="12">
        <v>2</v>
      </c>
      <c r="E121" s="12">
        <v>0</v>
      </c>
      <c r="F121" s="12">
        <v>1</v>
      </c>
      <c r="G121" s="13">
        <v>2</v>
      </c>
      <c r="H121" s="14">
        <v>0.67</v>
      </c>
      <c r="I121" s="12">
        <v>1460</v>
      </c>
      <c r="J121" s="12">
        <v>1609</v>
      </c>
      <c r="K121" s="12">
        <v>201</v>
      </c>
      <c r="L121" s="12">
        <v>4380</v>
      </c>
    </row>
    <row r="122" spans="1:12" x14ac:dyDescent="0.3">
      <c r="B122" s="12" t="s">
        <v>2</v>
      </c>
      <c r="C122" s="12">
        <v>6</v>
      </c>
      <c r="D122" s="12">
        <v>1</v>
      </c>
      <c r="E122" s="12">
        <v>3</v>
      </c>
      <c r="F122" s="12">
        <v>2</v>
      </c>
      <c r="G122" s="13">
        <v>2.5</v>
      </c>
      <c r="H122" s="14">
        <v>0.42</v>
      </c>
      <c r="I122" s="12">
        <v>1698</v>
      </c>
      <c r="K122" s="12">
        <v>252</v>
      </c>
      <c r="L122" s="12">
        <v>10188</v>
      </c>
    </row>
    <row r="123" spans="1:12" x14ac:dyDescent="0.3">
      <c r="B123" s="12" t="s">
        <v>3</v>
      </c>
      <c r="C123" s="12">
        <v>6</v>
      </c>
      <c r="D123" s="12">
        <v>2</v>
      </c>
      <c r="E123" s="12">
        <v>1</v>
      </c>
      <c r="F123" s="12">
        <v>3</v>
      </c>
      <c r="G123" s="13">
        <v>2.5</v>
      </c>
      <c r="H123" s="14">
        <v>0.42</v>
      </c>
      <c r="I123" s="12">
        <v>1596</v>
      </c>
      <c r="K123" s="12">
        <v>252</v>
      </c>
      <c r="L123" s="12">
        <v>9576</v>
      </c>
    </row>
    <row r="124" spans="1:12" x14ac:dyDescent="0.3">
      <c r="A124" s="12" t="s">
        <v>98</v>
      </c>
      <c r="B124" s="12" t="s">
        <v>4</v>
      </c>
      <c r="C124" s="12">
        <v>3</v>
      </c>
      <c r="D124" s="12">
        <v>0</v>
      </c>
      <c r="E124" s="12">
        <v>1</v>
      </c>
      <c r="F124" s="12">
        <v>2</v>
      </c>
      <c r="G124" s="13">
        <v>0.5</v>
      </c>
      <c r="H124" s="14">
        <v>0.17</v>
      </c>
      <c r="I124" s="12">
        <v>1399</v>
      </c>
      <c r="J124" s="12">
        <v>1598</v>
      </c>
      <c r="K124" s="12">
        <v>51</v>
      </c>
      <c r="L124" s="12">
        <v>4197</v>
      </c>
    </row>
    <row r="125" spans="1:12" x14ac:dyDescent="0.3">
      <c r="B125" s="12" t="s">
        <v>2</v>
      </c>
      <c r="C125" s="12">
        <v>9</v>
      </c>
      <c r="D125" s="12">
        <v>1</v>
      </c>
      <c r="E125" s="12">
        <v>4</v>
      </c>
      <c r="F125" s="12">
        <v>4</v>
      </c>
      <c r="G125" s="13">
        <v>3</v>
      </c>
      <c r="H125" s="14">
        <v>0.33</v>
      </c>
      <c r="I125" s="12">
        <v>1637</v>
      </c>
      <c r="K125" s="12">
        <v>297</v>
      </c>
      <c r="L125" s="12">
        <v>14733</v>
      </c>
    </row>
    <row r="126" spans="1:12" x14ac:dyDescent="0.3">
      <c r="B126" s="12" t="s">
        <v>3</v>
      </c>
      <c r="C126" s="12">
        <v>5</v>
      </c>
      <c r="D126" s="12">
        <v>2</v>
      </c>
      <c r="E126" s="12">
        <v>1</v>
      </c>
      <c r="F126" s="12">
        <v>2</v>
      </c>
      <c r="G126" s="13">
        <v>2.5</v>
      </c>
      <c r="H126" s="14">
        <v>0.5</v>
      </c>
      <c r="I126" s="12">
        <v>1652</v>
      </c>
      <c r="K126" s="12">
        <v>250</v>
      </c>
      <c r="L126" s="12">
        <v>8260</v>
      </c>
    </row>
    <row r="127" spans="1:12" x14ac:dyDescent="0.3">
      <c r="A127" s="12" t="s">
        <v>113</v>
      </c>
      <c r="B127" s="12" t="s">
        <v>2</v>
      </c>
      <c r="C127" s="12">
        <v>4</v>
      </c>
      <c r="D127" s="12">
        <v>0</v>
      </c>
      <c r="E127" s="12">
        <v>1</v>
      </c>
      <c r="F127" s="12">
        <v>3</v>
      </c>
      <c r="G127" s="13">
        <v>0.5</v>
      </c>
      <c r="H127" s="14">
        <v>0.13</v>
      </c>
      <c r="I127" s="12">
        <v>1489</v>
      </c>
      <c r="J127" s="12">
        <v>1601</v>
      </c>
      <c r="K127" s="12">
        <v>52</v>
      </c>
      <c r="L127" s="12">
        <v>5956</v>
      </c>
    </row>
    <row r="128" spans="1:12" x14ac:dyDescent="0.3">
      <c r="A128" s="12" t="s">
        <v>117</v>
      </c>
      <c r="B128" s="12" t="s">
        <v>4</v>
      </c>
      <c r="C128" s="12">
        <v>1</v>
      </c>
      <c r="D128" s="12">
        <v>0</v>
      </c>
      <c r="E128" s="12">
        <v>0</v>
      </c>
      <c r="F128" s="12">
        <v>1</v>
      </c>
      <c r="G128" s="13">
        <v>0</v>
      </c>
      <c r="H128" s="14">
        <v>0</v>
      </c>
      <c r="J128" s="12">
        <v>1587</v>
      </c>
      <c r="K128" s="12">
        <v>0</v>
      </c>
      <c r="L128" s="12">
        <v>0</v>
      </c>
    </row>
    <row r="129" spans="1:12" x14ac:dyDescent="0.3">
      <c r="B129" s="12" t="s">
        <v>2</v>
      </c>
      <c r="C129" s="12">
        <v>3</v>
      </c>
      <c r="D129" s="12">
        <v>0</v>
      </c>
      <c r="E129" s="12">
        <v>1</v>
      </c>
      <c r="F129" s="12">
        <v>2</v>
      </c>
      <c r="G129" s="13">
        <v>0.5</v>
      </c>
      <c r="H129" s="14">
        <v>0.17</v>
      </c>
      <c r="I129" s="12">
        <v>1543</v>
      </c>
      <c r="K129" s="12">
        <v>51</v>
      </c>
      <c r="L129" s="12">
        <v>4629</v>
      </c>
    </row>
    <row r="130" spans="1:12" x14ac:dyDescent="0.3">
      <c r="A130" s="12" t="s">
        <v>121</v>
      </c>
      <c r="B130" s="12" t="s">
        <v>2</v>
      </c>
      <c r="C130" s="12">
        <v>3</v>
      </c>
      <c r="D130" s="12">
        <v>0</v>
      </c>
      <c r="E130" s="12">
        <v>1</v>
      </c>
      <c r="F130" s="12">
        <v>2</v>
      </c>
      <c r="G130" s="13">
        <v>0.5</v>
      </c>
      <c r="H130" s="14">
        <v>0.17</v>
      </c>
      <c r="I130" s="12">
        <v>1509</v>
      </c>
      <c r="J130" s="12">
        <v>1562</v>
      </c>
      <c r="K130" s="12">
        <v>51</v>
      </c>
      <c r="L130" s="12">
        <v>4527</v>
      </c>
    </row>
    <row r="131" spans="1:12" x14ac:dyDescent="0.3">
      <c r="A131" s="12" t="s">
        <v>127</v>
      </c>
      <c r="B131" s="12" t="s">
        <v>4</v>
      </c>
      <c r="C131" s="12">
        <v>3</v>
      </c>
      <c r="D131" s="12">
        <v>1</v>
      </c>
      <c r="E131" s="12">
        <v>1</v>
      </c>
      <c r="F131" s="12">
        <v>1</v>
      </c>
      <c r="G131" s="13">
        <v>1.5</v>
      </c>
      <c r="H131" s="14">
        <v>0.5</v>
      </c>
      <c r="I131" s="12">
        <v>1727</v>
      </c>
      <c r="J131" s="12">
        <v>1570</v>
      </c>
      <c r="K131" s="12">
        <v>150</v>
      </c>
      <c r="L131" s="12">
        <v>5181</v>
      </c>
    </row>
    <row r="132" spans="1:12" x14ac:dyDescent="0.3">
      <c r="B132" s="12" t="s">
        <v>2</v>
      </c>
      <c r="C132" s="12">
        <v>3</v>
      </c>
      <c r="D132" s="12">
        <v>0</v>
      </c>
      <c r="E132" s="12">
        <v>2</v>
      </c>
      <c r="F132" s="12">
        <v>1</v>
      </c>
      <c r="G132" s="13">
        <v>1</v>
      </c>
      <c r="H132" s="14">
        <v>0.33</v>
      </c>
      <c r="I132" s="12">
        <v>1499</v>
      </c>
      <c r="K132" s="12">
        <v>99</v>
      </c>
      <c r="L132" s="12">
        <v>4497</v>
      </c>
    </row>
    <row r="133" spans="1:12" x14ac:dyDescent="0.3">
      <c r="A133" s="12" t="s">
        <v>135</v>
      </c>
      <c r="B133" s="12" t="s">
        <v>4</v>
      </c>
      <c r="C133" s="12">
        <v>2</v>
      </c>
      <c r="D133" s="12">
        <v>0</v>
      </c>
      <c r="E133" s="12">
        <v>0</v>
      </c>
      <c r="F133" s="12">
        <v>2</v>
      </c>
      <c r="G133" s="13">
        <v>0</v>
      </c>
      <c r="H133" s="14">
        <v>0</v>
      </c>
      <c r="J133" s="12">
        <v>1576</v>
      </c>
      <c r="K133" s="12">
        <v>0</v>
      </c>
      <c r="L133" s="12">
        <v>0</v>
      </c>
    </row>
    <row r="134" spans="1:12" x14ac:dyDescent="0.3">
      <c r="B134" s="12" t="s">
        <v>2</v>
      </c>
      <c r="C134" s="12">
        <v>3</v>
      </c>
      <c r="D134" s="12">
        <v>2</v>
      </c>
      <c r="E134" s="12">
        <v>1</v>
      </c>
      <c r="F134" s="12">
        <v>0</v>
      </c>
      <c r="G134" s="13">
        <v>2.5</v>
      </c>
      <c r="H134" s="14">
        <v>0.83</v>
      </c>
      <c r="I134" s="12">
        <v>1721</v>
      </c>
      <c r="K134" s="12">
        <v>249</v>
      </c>
      <c r="L134" s="12">
        <v>5163</v>
      </c>
    </row>
    <row r="135" spans="1:12" x14ac:dyDescent="0.3">
      <c r="A135" s="12" t="s">
        <v>142</v>
      </c>
      <c r="B135" s="12" t="s">
        <v>2</v>
      </c>
      <c r="C135" s="12">
        <v>5</v>
      </c>
      <c r="D135" s="12">
        <v>1</v>
      </c>
      <c r="E135" s="12">
        <v>3</v>
      </c>
      <c r="F135" s="12">
        <v>1</v>
      </c>
      <c r="G135" s="13">
        <v>2.5</v>
      </c>
      <c r="H135" s="14">
        <v>0.5</v>
      </c>
      <c r="I135" s="12">
        <v>1534</v>
      </c>
      <c r="J135" s="12">
        <v>1561</v>
      </c>
      <c r="K135" s="12">
        <v>250</v>
      </c>
      <c r="L135" s="12">
        <v>7670</v>
      </c>
    </row>
    <row r="136" spans="1:12" x14ac:dyDescent="0.3">
      <c r="A136" s="12" t="s">
        <v>149</v>
      </c>
      <c r="B136" s="12" t="s">
        <v>2</v>
      </c>
      <c r="C136" s="12">
        <v>2</v>
      </c>
      <c r="D136" s="12">
        <v>1</v>
      </c>
      <c r="E136" s="12">
        <v>0</v>
      </c>
      <c r="F136" s="12">
        <v>1</v>
      </c>
      <c r="G136" s="13">
        <v>1</v>
      </c>
      <c r="H136" s="14">
        <v>0.5</v>
      </c>
      <c r="I136" s="12">
        <v>1284</v>
      </c>
      <c r="J136" s="12">
        <v>1549</v>
      </c>
      <c r="K136" s="12">
        <v>100</v>
      </c>
      <c r="L136" s="12">
        <v>2568</v>
      </c>
    </row>
    <row r="137" spans="1:12" x14ac:dyDescent="0.3">
      <c r="A137" s="12" t="s">
        <v>160</v>
      </c>
      <c r="B137" s="12" t="s">
        <v>2</v>
      </c>
      <c r="C137" s="12">
        <v>5</v>
      </c>
      <c r="D137" s="12">
        <v>0</v>
      </c>
      <c r="E137" s="12">
        <v>1</v>
      </c>
      <c r="F137" s="12">
        <v>4</v>
      </c>
      <c r="G137" s="13">
        <v>0.5</v>
      </c>
      <c r="H137" s="14">
        <v>0.1</v>
      </c>
      <c r="I137" s="12">
        <v>1304</v>
      </c>
      <c r="J137" s="12">
        <v>1520</v>
      </c>
      <c r="K137" s="12">
        <v>50</v>
      </c>
      <c r="L137" s="12">
        <v>6520</v>
      </c>
    </row>
    <row r="138" spans="1:12" x14ac:dyDescent="0.3">
      <c r="A138" s="12" t="s">
        <v>173</v>
      </c>
      <c r="B138" s="12" t="s">
        <v>2</v>
      </c>
      <c r="C138" s="12">
        <v>5</v>
      </c>
      <c r="D138" s="12">
        <v>0</v>
      </c>
      <c r="E138" s="12">
        <v>1</v>
      </c>
      <c r="F138" s="12">
        <v>4</v>
      </c>
      <c r="G138" s="13">
        <v>0.5</v>
      </c>
      <c r="H138" s="14">
        <v>0.1</v>
      </c>
      <c r="I138" s="12">
        <v>1235</v>
      </c>
      <c r="J138" s="12">
        <v>1504</v>
      </c>
      <c r="K138" s="12">
        <v>50</v>
      </c>
      <c r="L138" s="12">
        <v>6175</v>
      </c>
    </row>
    <row r="139" spans="1:12" x14ac:dyDescent="0.3">
      <c r="A139" s="12" t="s">
        <v>179</v>
      </c>
      <c r="B139" s="12" t="s">
        <v>2</v>
      </c>
      <c r="C139" s="12">
        <v>1</v>
      </c>
      <c r="D139" s="12">
        <v>0</v>
      </c>
      <c r="E139" s="12">
        <v>0</v>
      </c>
      <c r="F139" s="12">
        <v>1</v>
      </c>
      <c r="G139" s="13">
        <v>0</v>
      </c>
      <c r="H139" s="14">
        <v>0</v>
      </c>
      <c r="J139" s="12">
        <v>1484</v>
      </c>
      <c r="K139" s="12">
        <v>0</v>
      </c>
      <c r="L139" s="12">
        <v>0</v>
      </c>
    </row>
    <row r="140" spans="1:12" x14ac:dyDescent="0.3">
      <c r="C140" s="13">
        <v>155</v>
      </c>
      <c r="D140" s="13">
        <v>37</v>
      </c>
      <c r="E140" s="13">
        <v>45</v>
      </c>
      <c r="F140" s="13">
        <v>73</v>
      </c>
      <c r="G140" s="13">
        <v>59.5</v>
      </c>
      <c r="H140" s="24">
        <v>0.38</v>
      </c>
      <c r="I140" s="26">
        <v>1479</v>
      </c>
      <c r="K140" s="13">
        <v>5955</v>
      </c>
      <c r="L140" s="13">
        <v>223400</v>
      </c>
    </row>
    <row r="141" spans="1:12" x14ac:dyDescent="0.3">
      <c r="C141" s="13"/>
      <c r="D141" s="13"/>
      <c r="E141" s="13"/>
      <c r="F141" s="13"/>
      <c r="G141" s="13"/>
      <c r="H141" s="24"/>
    </row>
    <row r="142" spans="1:12" x14ac:dyDescent="0.3">
      <c r="A142" s="22" t="s">
        <v>89</v>
      </c>
    </row>
    <row r="143" spans="1:12" x14ac:dyDescent="0.3">
      <c r="C143" s="12" t="s">
        <v>75</v>
      </c>
      <c r="D143" s="12" t="s">
        <v>76</v>
      </c>
      <c r="E143" s="12" t="s">
        <v>77</v>
      </c>
      <c r="F143" s="12" t="s">
        <v>75</v>
      </c>
      <c r="G143" s="12" t="s">
        <v>0</v>
      </c>
      <c r="H143" s="12" t="s">
        <v>5</v>
      </c>
      <c r="I143" s="12" t="s">
        <v>79</v>
      </c>
      <c r="J143" s="12" t="s">
        <v>78</v>
      </c>
      <c r="K143" s="12" t="s">
        <v>185</v>
      </c>
      <c r="L143" s="12" t="s">
        <v>186</v>
      </c>
    </row>
    <row r="144" spans="1:12" x14ac:dyDescent="0.3">
      <c r="A144" s="12" t="s">
        <v>86</v>
      </c>
      <c r="B144" s="12" t="s">
        <v>2</v>
      </c>
      <c r="C144" s="12">
        <v>3</v>
      </c>
      <c r="D144" s="12">
        <v>1</v>
      </c>
      <c r="E144" s="12">
        <v>0</v>
      </c>
      <c r="F144" s="12">
        <v>2</v>
      </c>
      <c r="G144" s="13">
        <v>1</v>
      </c>
      <c r="H144" s="14">
        <v>0.33</v>
      </c>
      <c r="I144" s="12">
        <v>1433</v>
      </c>
      <c r="J144" s="12">
        <v>1486</v>
      </c>
      <c r="K144" s="12">
        <v>99</v>
      </c>
      <c r="L144" s="12">
        <v>4299</v>
      </c>
    </row>
    <row r="145" spans="1:12" x14ac:dyDescent="0.3">
      <c r="B145" s="12" t="s">
        <v>90</v>
      </c>
      <c r="C145" s="12">
        <v>9</v>
      </c>
      <c r="D145" s="12">
        <v>4</v>
      </c>
      <c r="E145" s="12">
        <v>2</v>
      </c>
      <c r="F145" s="12">
        <v>3</v>
      </c>
      <c r="G145" s="13">
        <v>5</v>
      </c>
      <c r="H145" s="14">
        <v>0.56000000000000005</v>
      </c>
      <c r="I145" s="12">
        <v>1517</v>
      </c>
      <c r="K145" s="12">
        <v>504</v>
      </c>
      <c r="L145" s="12">
        <v>13653</v>
      </c>
    </row>
    <row r="146" spans="1:12" x14ac:dyDescent="0.3">
      <c r="A146" s="12" t="s">
        <v>93</v>
      </c>
      <c r="B146" s="12" t="s">
        <v>2</v>
      </c>
      <c r="C146" s="12">
        <v>5</v>
      </c>
      <c r="D146" s="12">
        <v>0</v>
      </c>
      <c r="E146" s="12">
        <v>2</v>
      </c>
      <c r="F146" s="12">
        <v>3</v>
      </c>
      <c r="G146" s="13">
        <v>1</v>
      </c>
      <c r="H146" s="14">
        <v>0.2</v>
      </c>
      <c r="I146" s="12">
        <v>1452</v>
      </c>
      <c r="J146" s="12">
        <v>1483</v>
      </c>
      <c r="K146" s="12">
        <v>100</v>
      </c>
      <c r="L146" s="12">
        <v>7260</v>
      </c>
    </row>
    <row r="147" spans="1:12" x14ac:dyDescent="0.3">
      <c r="B147" s="12" t="s">
        <v>90</v>
      </c>
      <c r="C147" s="12">
        <v>8</v>
      </c>
      <c r="D147" s="12">
        <v>2</v>
      </c>
      <c r="E147" s="12">
        <v>4</v>
      </c>
      <c r="F147" s="12">
        <v>2</v>
      </c>
      <c r="G147" s="13">
        <v>4</v>
      </c>
      <c r="H147" s="14">
        <v>0.5</v>
      </c>
      <c r="I147" s="12">
        <v>1490</v>
      </c>
      <c r="K147" s="12">
        <v>400</v>
      </c>
      <c r="L147" s="12">
        <v>11920</v>
      </c>
    </row>
    <row r="148" spans="1:12" x14ac:dyDescent="0.3">
      <c r="A148" s="12" t="s">
        <v>98</v>
      </c>
      <c r="B148" s="12" t="s">
        <v>2</v>
      </c>
      <c r="C148" s="12">
        <v>5</v>
      </c>
      <c r="D148" s="12">
        <v>1</v>
      </c>
      <c r="E148" s="12">
        <v>0</v>
      </c>
      <c r="F148" s="12">
        <v>4</v>
      </c>
      <c r="G148" s="13">
        <v>1</v>
      </c>
      <c r="H148" s="14">
        <v>0.2</v>
      </c>
      <c r="I148" s="12">
        <v>1475</v>
      </c>
      <c r="J148" s="12">
        <v>1480</v>
      </c>
      <c r="K148" s="12">
        <v>100</v>
      </c>
      <c r="L148" s="12">
        <v>7375</v>
      </c>
    </row>
    <row r="149" spans="1:12" x14ac:dyDescent="0.3">
      <c r="B149" s="12" t="s">
        <v>90</v>
      </c>
      <c r="C149" s="12">
        <v>8</v>
      </c>
      <c r="D149" s="12">
        <v>5</v>
      </c>
      <c r="E149" s="12">
        <v>3</v>
      </c>
      <c r="F149" s="12">
        <v>0</v>
      </c>
      <c r="G149" s="13">
        <v>6.5</v>
      </c>
      <c r="H149" s="14">
        <v>0.81</v>
      </c>
      <c r="I149" s="12">
        <v>1704</v>
      </c>
      <c r="K149" s="12">
        <v>648</v>
      </c>
      <c r="L149" s="12">
        <v>13632</v>
      </c>
    </row>
    <row r="150" spans="1:12" x14ac:dyDescent="0.3">
      <c r="A150" s="12" t="s">
        <v>113</v>
      </c>
      <c r="B150" s="12" t="s">
        <v>2</v>
      </c>
      <c r="C150" s="12">
        <v>6</v>
      </c>
      <c r="D150" s="12">
        <v>1</v>
      </c>
      <c r="E150" s="12">
        <v>4</v>
      </c>
      <c r="F150" s="12">
        <v>1</v>
      </c>
      <c r="G150" s="13">
        <v>3</v>
      </c>
      <c r="H150" s="14">
        <v>0.5</v>
      </c>
      <c r="I150" s="12">
        <v>1734</v>
      </c>
      <c r="J150" s="12">
        <v>1509</v>
      </c>
      <c r="K150" s="12">
        <v>300</v>
      </c>
      <c r="L150" s="12">
        <v>10404</v>
      </c>
    </row>
    <row r="151" spans="1:12" x14ac:dyDescent="0.3">
      <c r="B151" s="12" t="s">
        <v>90</v>
      </c>
      <c r="C151" s="12">
        <v>10</v>
      </c>
      <c r="D151" s="12">
        <v>2</v>
      </c>
      <c r="E151" s="12">
        <v>2</v>
      </c>
      <c r="F151" s="12">
        <v>6</v>
      </c>
      <c r="G151" s="13">
        <v>3</v>
      </c>
      <c r="H151" s="14">
        <v>0.3</v>
      </c>
      <c r="I151" s="12">
        <v>1505</v>
      </c>
      <c r="K151" s="12">
        <v>300</v>
      </c>
      <c r="L151" s="12">
        <v>15050</v>
      </c>
    </row>
    <row r="152" spans="1:12" x14ac:dyDescent="0.3">
      <c r="A152" s="12" t="s">
        <v>117</v>
      </c>
      <c r="B152" s="12" t="s">
        <v>2</v>
      </c>
      <c r="C152" s="12">
        <v>5</v>
      </c>
      <c r="D152" s="12">
        <v>2</v>
      </c>
      <c r="E152" s="12">
        <v>0</v>
      </c>
      <c r="F152" s="12">
        <v>3</v>
      </c>
      <c r="G152" s="13">
        <v>2</v>
      </c>
      <c r="H152" s="14">
        <v>0.4</v>
      </c>
      <c r="I152" s="12">
        <v>1644</v>
      </c>
      <c r="J152" s="12">
        <v>1534</v>
      </c>
      <c r="K152" s="12">
        <v>200</v>
      </c>
      <c r="L152" s="12">
        <v>8220</v>
      </c>
    </row>
    <row r="153" spans="1:12" x14ac:dyDescent="0.3">
      <c r="B153" s="12" t="s">
        <v>90</v>
      </c>
      <c r="C153" s="12">
        <v>10</v>
      </c>
      <c r="D153" s="12">
        <v>3</v>
      </c>
      <c r="E153" s="12">
        <v>2</v>
      </c>
      <c r="F153" s="12">
        <v>5</v>
      </c>
      <c r="G153" s="13">
        <v>4</v>
      </c>
      <c r="H153" s="14">
        <v>0.4</v>
      </c>
      <c r="I153" s="12">
        <v>1540</v>
      </c>
      <c r="K153" s="12">
        <v>400</v>
      </c>
      <c r="L153" s="12">
        <v>15400</v>
      </c>
    </row>
    <row r="154" spans="1:12" ht="15" customHeight="1" x14ac:dyDescent="0.3">
      <c r="C154" s="13">
        <v>69</v>
      </c>
      <c r="D154" s="13">
        <v>21</v>
      </c>
      <c r="E154" s="13">
        <v>19</v>
      </c>
      <c r="F154" s="13">
        <v>29</v>
      </c>
      <c r="G154" s="13">
        <v>30.5</v>
      </c>
      <c r="H154" s="24">
        <v>0.44</v>
      </c>
      <c r="I154" s="26">
        <v>1553</v>
      </c>
      <c r="K154" s="13">
        <v>3051</v>
      </c>
      <c r="L154" s="13">
        <v>107213</v>
      </c>
    </row>
    <row r="155" spans="1:12" x14ac:dyDescent="0.3">
      <c r="C155" s="13"/>
      <c r="D155" s="13"/>
      <c r="E155" s="13"/>
      <c r="F155" s="13"/>
      <c r="G155" s="13"/>
      <c r="H155" s="24"/>
      <c r="I155" s="26"/>
    </row>
    <row r="156" spans="1:12" x14ac:dyDescent="0.3">
      <c r="A156" s="22" t="s">
        <v>128</v>
      </c>
      <c r="C156" s="13"/>
      <c r="D156" s="13"/>
      <c r="E156" s="13"/>
      <c r="F156" s="13"/>
      <c r="G156" s="13"/>
      <c r="H156" s="24"/>
      <c r="I156" s="26"/>
    </row>
    <row r="157" spans="1:12" x14ac:dyDescent="0.3">
      <c r="C157" s="12" t="s">
        <v>75</v>
      </c>
      <c r="D157" s="12" t="s">
        <v>76</v>
      </c>
      <c r="E157" s="12" t="s">
        <v>77</v>
      </c>
      <c r="F157" s="12" t="s">
        <v>75</v>
      </c>
      <c r="G157" s="12" t="s">
        <v>0</v>
      </c>
      <c r="H157" s="12" t="s">
        <v>5</v>
      </c>
      <c r="I157" s="12" t="s">
        <v>79</v>
      </c>
      <c r="J157" s="12" t="s">
        <v>78</v>
      </c>
      <c r="K157" s="12" t="s">
        <v>185</v>
      </c>
      <c r="L157" s="12" t="s">
        <v>186</v>
      </c>
    </row>
    <row r="158" spans="1:12" x14ac:dyDescent="0.3">
      <c r="A158" s="12" t="s">
        <v>127</v>
      </c>
      <c r="B158" s="12" t="s">
        <v>2</v>
      </c>
      <c r="C158" s="18">
        <v>5</v>
      </c>
      <c r="D158" s="18">
        <v>1</v>
      </c>
      <c r="E158" s="18">
        <v>1</v>
      </c>
      <c r="F158" s="12">
        <v>3</v>
      </c>
      <c r="G158" s="13">
        <v>1.5</v>
      </c>
      <c r="H158" s="14">
        <v>0.3</v>
      </c>
      <c r="I158" s="18">
        <v>1164</v>
      </c>
      <c r="J158" s="12">
        <v>1098</v>
      </c>
      <c r="K158" s="12">
        <v>150</v>
      </c>
      <c r="L158" s="12">
        <v>5820</v>
      </c>
    </row>
    <row r="159" spans="1:12" x14ac:dyDescent="0.3">
      <c r="A159" s="12" t="s">
        <v>135</v>
      </c>
      <c r="B159" s="12" t="s">
        <v>2</v>
      </c>
      <c r="C159" s="18">
        <v>2</v>
      </c>
      <c r="D159" s="18">
        <v>1</v>
      </c>
      <c r="E159" s="18">
        <v>0</v>
      </c>
      <c r="F159" s="12">
        <v>1</v>
      </c>
      <c r="G159" s="13">
        <v>1</v>
      </c>
      <c r="H159" s="14">
        <v>0.5</v>
      </c>
      <c r="I159" s="18">
        <v>1265</v>
      </c>
      <c r="J159" s="12">
        <v>1100</v>
      </c>
      <c r="K159" s="12">
        <v>100</v>
      </c>
      <c r="L159" s="12">
        <v>2530</v>
      </c>
    </row>
    <row r="160" spans="1:12" x14ac:dyDescent="0.3">
      <c r="C160" s="13">
        <v>7</v>
      </c>
      <c r="D160" s="13">
        <v>2</v>
      </c>
      <c r="E160" s="13">
        <v>1</v>
      </c>
      <c r="F160" s="13">
        <v>4</v>
      </c>
      <c r="G160" s="13">
        <v>2.5</v>
      </c>
      <c r="H160" s="24">
        <v>0.36</v>
      </c>
      <c r="I160" s="26">
        <v>1197</v>
      </c>
      <c r="K160" s="13">
        <v>250</v>
      </c>
      <c r="L160" s="13">
        <v>8350</v>
      </c>
    </row>
    <row r="161" spans="1:12" x14ac:dyDescent="0.3">
      <c r="C161" s="13"/>
      <c r="D161" s="13"/>
      <c r="E161" s="13"/>
      <c r="F161" s="13"/>
      <c r="G161" s="13"/>
      <c r="H161" s="24"/>
      <c r="I161" s="26"/>
    </row>
    <row r="162" spans="1:12" ht="15" customHeight="1" x14ac:dyDescent="0.3">
      <c r="A162" s="22" t="s">
        <v>42</v>
      </c>
      <c r="C162" s="13"/>
      <c r="D162" s="13"/>
      <c r="E162" s="13"/>
      <c r="F162" s="13"/>
      <c r="G162" s="13"/>
      <c r="H162" s="24"/>
      <c r="I162" s="26"/>
    </row>
    <row r="163" spans="1:12" x14ac:dyDescent="0.3">
      <c r="C163" s="12" t="s">
        <v>75</v>
      </c>
      <c r="D163" s="12" t="s">
        <v>76</v>
      </c>
      <c r="E163" s="12" t="s">
        <v>77</v>
      </c>
      <c r="F163" s="12" t="s">
        <v>75</v>
      </c>
      <c r="G163" s="12" t="s">
        <v>0</v>
      </c>
      <c r="H163" s="12" t="s">
        <v>5</v>
      </c>
      <c r="I163" s="12" t="s">
        <v>79</v>
      </c>
      <c r="J163" s="12" t="s">
        <v>78</v>
      </c>
      <c r="K163" s="12" t="s">
        <v>185</v>
      </c>
      <c r="L163" s="12" t="s">
        <v>186</v>
      </c>
    </row>
    <row r="164" spans="1:12" ht="15" customHeight="1" x14ac:dyDescent="0.3">
      <c r="A164" s="12" t="s">
        <v>106</v>
      </c>
      <c r="B164" s="12" t="s">
        <v>4</v>
      </c>
      <c r="C164" s="12">
        <v>8</v>
      </c>
      <c r="D164" s="12">
        <v>3</v>
      </c>
      <c r="E164" s="12">
        <v>3</v>
      </c>
      <c r="F164" s="12">
        <v>2</v>
      </c>
      <c r="G164" s="13">
        <v>4.5</v>
      </c>
      <c r="H164" s="14">
        <v>0.56000000000000005</v>
      </c>
      <c r="I164" s="12">
        <v>1783</v>
      </c>
      <c r="J164" s="12">
        <v>1871</v>
      </c>
      <c r="K164" s="12">
        <v>448</v>
      </c>
      <c r="L164" s="12">
        <v>14264</v>
      </c>
    </row>
    <row r="165" spans="1:12" ht="15" customHeight="1" x14ac:dyDescent="0.3">
      <c r="B165" s="12" t="s">
        <v>2</v>
      </c>
      <c r="C165" s="12">
        <v>5</v>
      </c>
      <c r="D165" s="12">
        <v>5</v>
      </c>
      <c r="E165" s="12">
        <v>0</v>
      </c>
      <c r="F165" s="12">
        <v>0</v>
      </c>
      <c r="G165" s="13">
        <v>5</v>
      </c>
      <c r="H165" s="14">
        <v>1</v>
      </c>
      <c r="I165" s="12">
        <v>2242</v>
      </c>
      <c r="K165" s="12">
        <v>500</v>
      </c>
      <c r="L165" s="12">
        <v>11210</v>
      </c>
    </row>
    <row r="166" spans="1:12" ht="15" customHeight="1" x14ac:dyDescent="0.3">
      <c r="A166" s="12" t="s">
        <v>6</v>
      </c>
      <c r="B166" s="12" t="s">
        <v>2</v>
      </c>
      <c r="C166" s="12">
        <v>11</v>
      </c>
      <c r="D166" s="12">
        <v>3</v>
      </c>
      <c r="E166" s="12">
        <v>3</v>
      </c>
      <c r="F166" s="12">
        <v>5</v>
      </c>
      <c r="G166" s="13">
        <v>4.5</v>
      </c>
      <c r="H166" s="14">
        <v>0.41</v>
      </c>
      <c r="I166" s="12">
        <v>1892</v>
      </c>
      <c r="J166" s="12">
        <v>1863</v>
      </c>
      <c r="K166" s="12">
        <v>451</v>
      </c>
      <c r="L166" s="12">
        <v>20812</v>
      </c>
    </row>
    <row r="167" spans="1:12" x14ac:dyDescent="0.3">
      <c r="A167" s="12" t="s">
        <v>7</v>
      </c>
      <c r="B167" s="12" t="s">
        <v>2</v>
      </c>
      <c r="C167" s="12">
        <v>9</v>
      </c>
      <c r="D167" s="12">
        <v>0</v>
      </c>
      <c r="E167" s="12">
        <v>4</v>
      </c>
      <c r="F167" s="12">
        <v>5</v>
      </c>
      <c r="G167" s="13">
        <v>2</v>
      </c>
      <c r="H167" s="14">
        <v>0.22</v>
      </c>
      <c r="I167" s="12">
        <v>1796</v>
      </c>
      <c r="J167" s="12">
        <v>1869</v>
      </c>
      <c r="K167" s="12">
        <v>198</v>
      </c>
      <c r="L167" s="12">
        <v>16164</v>
      </c>
    </row>
    <row r="168" spans="1:12" ht="15" customHeight="1" x14ac:dyDescent="0.3">
      <c r="A168" s="12" t="s">
        <v>8</v>
      </c>
      <c r="B168" s="12" t="s">
        <v>4</v>
      </c>
      <c r="C168" s="12">
        <v>5</v>
      </c>
      <c r="D168" s="12">
        <v>0</v>
      </c>
      <c r="E168" s="12">
        <v>2</v>
      </c>
      <c r="F168" s="12">
        <v>3</v>
      </c>
      <c r="G168" s="13">
        <v>1</v>
      </c>
      <c r="H168" s="14">
        <v>0.2</v>
      </c>
      <c r="I168" s="12">
        <v>1685</v>
      </c>
      <c r="J168" s="12">
        <v>1858</v>
      </c>
      <c r="K168" s="12">
        <v>100</v>
      </c>
      <c r="L168" s="12">
        <v>8425</v>
      </c>
    </row>
    <row r="169" spans="1:12" x14ac:dyDescent="0.3">
      <c r="A169" s="12" t="s">
        <v>9</v>
      </c>
      <c r="B169" s="12" t="s">
        <v>4</v>
      </c>
      <c r="C169" s="12">
        <v>5</v>
      </c>
      <c r="D169" s="12">
        <v>4</v>
      </c>
      <c r="E169" s="12">
        <v>1</v>
      </c>
      <c r="F169" s="12">
        <v>0</v>
      </c>
      <c r="G169" s="13">
        <v>4.5</v>
      </c>
      <c r="H169" s="14">
        <v>0.9</v>
      </c>
      <c r="I169" s="12">
        <v>1832</v>
      </c>
      <c r="J169" s="12">
        <v>1842</v>
      </c>
      <c r="K169" s="12">
        <v>450</v>
      </c>
      <c r="L169" s="12">
        <v>9160</v>
      </c>
    </row>
    <row r="170" spans="1:12" ht="15" customHeight="1" x14ac:dyDescent="0.3">
      <c r="A170" s="12" t="s">
        <v>10</v>
      </c>
      <c r="B170" s="12" t="s">
        <v>4</v>
      </c>
      <c r="C170" s="12">
        <v>2</v>
      </c>
      <c r="D170" s="12">
        <v>0</v>
      </c>
      <c r="E170" s="12">
        <v>1</v>
      </c>
      <c r="F170" s="12">
        <v>1</v>
      </c>
      <c r="G170" s="13">
        <v>0.5</v>
      </c>
      <c r="H170" s="14">
        <v>0.25</v>
      </c>
      <c r="I170" s="12">
        <v>1675</v>
      </c>
      <c r="J170" s="12">
        <v>1852</v>
      </c>
      <c r="K170" s="12">
        <v>50</v>
      </c>
      <c r="L170" s="12">
        <v>3350</v>
      </c>
    </row>
    <row r="171" spans="1:12" ht="15" customHeight="1" x14ac:dyDescent="0.3">
      <c r="A171" s="12" t="s">
        <v>11</v>
      </c>
      <c r="B171" s="12" t="s">
        <v>2</v>
      </c>
      <c r="C171" s="12">
        <v>4</v>
      </c>
      <c r="D171" s="12">
        <v>1</v>
      </c>
      <c r="E171" s="12">
        <v>2</v>
      </c>
      <c r="F171" s="12">
        <v>1</v>
      </c>
      <c r="G171" s="13">
        <v>2</v>
      </c>
      <c r="H171" s="14">
        <v>0.5</v>
      </c>
      <c r="I171" s="12">
        <v>1676</v>
      </c>
      <c r="J171" s="12">
        <v>1846</v>
      </c>
      <c r="K171" s="12">
        <v>200</v>
      </c>
      <c r="L171" s="12">
        <v>6704</v>
      </c>
    </row>
    <row r="172" spans="1:12" x14ac:dyDescent="0.3">
      <c r="A172" s="12" t="s">
        <v>93</v>
      </c>
      <c r="B172" s="12" t="s">
        <v>4</v>
      </c>
      <c r="C172" s="12">
        <v>2</v>
      </c>
      <c r="D172" s="12">
        <v>2</v>
      </c>
      <c r="E172" s="12">
        <v>0</v>
      </c>
      <c r="F172" s="12">
        <v>0</v>
      </c>
      <c r="G172" s="13">
        <v>2</v>
      </c>
      <c r="H172" s="14">
        <v>1</v>
      </c>
      <c r="I172" s="12">
        <v>2179</v>
      </c>
      <c r="J172" s="12">
        <v>1833</v>
      </c>
      <c r="K172" s="12">
        <v>200</v>
      </c>
      <c r="L172" s="12">
        <v>4358</v>
      </c>
    </row>
    <row r="173" spans="1:12" ht="15" customHeight="1" x14ac:dyDescent="0.3">
      <c r="C173" s="13">
        <v>51</v>
      </c>
      <c r="D173" s="13">
        <v>18</v>
      </c>
      <c r="E173" s="13">
        <v>16</v>
      </c>
      <c r="F173" s="13">
        <v>17</v>
      </c>
      <c r="G173" s="13">
        <v>26</v>
      </c>
      <c r="H173" s="24">
        <v>0.51</v>
      </c>
      <c r="I173" s="26">
        <v>1790</v>
      </c>
      <c r="K173" s="13">
        <v>2597</v>
      </c>
      <c r="L173" s="13">
        <v>94447</v>
      </c>
    </row>
    <row r="174" spans="1:12" x14ac:dyDescent="0.3">
      <c r="C174" s="13"/>
      <c r="D174" s="13"/>
      <c r="E174" s="13"/>
      <c r="F174" s="13"/>
      <c r="G174" s="13"/>
      <c r="H174" s="24"/>
      <c r="I174" s="26"/>
    </row>
    <row r="175" spans="1:12" ht="15" customHeight="1" x14ac:dyDescent="0.3">
      <c r="A175" s="22" t="s">
        <v>16</v>
      </c>
    </row>
    <row r="176" spans="1:12" x14ac:dyDescent="0.3">
      <c r="C176" s="12" t="s">
        <v>75</v>
      </c>
      <c r="D176" s="12" t="s">
        <v>76</v>
      </c>
      <c r="E176" s="12" t="s">
        <v>77</v>
      </c>
      <c r="F176" s="12" t="s">
        <v>75</v>
      </c>
      <c r="G176" s="12" t="s">
        <v>0</v>
      </c>
      <c r="H176" s="12" t="s">
        <v>5</v>
      </c>
      <c r="I176" s="12" t="s">
        <v>79</v>
      </c>
      <c r="J176" s="12" t="s">
        <v>78</v>
      </c>
      <c r="K176" s="12" t="s">
        <v>185</v>
      </c>
      <c r="L176" s="12" t="s">
        <v>186</v>
      </c>
    </row>
    <row r="177" spans="1:12" ht="15" customHeight="1" x14ac:dyDescent="0.3">
      <c r="A177" s="12" t="s">
        <v>13</v>
      </c>
      <c r="B177" s="12" t="s">
        <v>2</v>
      </c>
      <c r="C177" s="12">
        <v>6</v>
      </c>
      <c r="D177" s="12">
        <v>1</v>
      </c>
      <c r="E177" s="12">
        <v>2</v>
      </c>
      <c r="F177" s="12">
        <v>3</v>
      </c>
      <c r="G177" s="13">
        <v>2</v>
      </c>
      <c r="H177" s="14">
        <v>0.33</v>
      </c>
      <c r="I177" s="12">
        <v>1377</v>
      </c>
      <c r="J177" s="12" t="s">
        <v>38</v>
      </c>
      <c r="K177" s="12">
        <v>198</v>
      </c>
      <c r="L177" s="12">
        <v>8262</v>
      </c>
    </row>
    <row r="178" spans="1:12" x14ac:dyDescent="0.3">
      <c r="B178" s="12" t="s">
        <v>3</v>
      </c>
      <c r="C178" s="12">
        <v>4</v>
      </c>
      <c r="D178" s="12">
        <v>1</v>
      </c>
      <c r="E178" s="12">
        <v>1</v>
      </c>
      <c r="F178" s="12">
        <v>2</v>
      </c>
      <c r="G178" s="13">
        <v>1.5</v>
      </c>
      <c r="H178" s="14">
        <v>0.38</v>
      </c>
      <c r="I178" s="12">
        <v>1307</v>
      </c>
      <c r="K178" s="12">
        <v>152</v>
      </c>
      <c r="L178" s="12">
        <v>5228</v>
      </c>
    </row>
    <row r="179" spans="1:12" ht="15" customHeight="1" x14ac:dyDescent="0.3">
      <c r="A179" s="12" t="s">
        <v>81</v>
      </c>
      <c r="B179" s="12" t="s">
        <v>2</v>
      </c>
      <c r="C179" s="12">
        <v>10</v>
      </c>
      <c r="D179" s="12">
        <v>4</v>
      </c>
      <c r="E179" s="12">
        <v>6</v>
      </c>
      <c r="F179" s="12">
        <v>0</v>
      </c>
      <c r="G179" s="13">
        <v>7</v>
      </c>
      <c r="H179" s="14">
        <v>0.7</v>
      </c>
      <c r="I179" s="12">
        <v>1713</v>
      </c>
      <c r="J179" s="12">
        <v>1420</v>
      </c>
      <c r="K179" s="12">
        <v>700</v>
      </c>
      <c r="L179" s="12">
        <v>17130</v>
      </c>
    </row>
    <row r="180" spans="1:12" x14ac:dyDescent="0.3">
      <c r="B180" s="12" t="s">
        <v>3</v>
      </c>
      <c r="C180" s="12">
        <v>8</v>
      </c>
      <c r="D180" s="12">
        <v>6</v>
      </c>
      <c r="E180" s="12">
        <v>1</v>
      </c>
      <c r="F180" s="12">
        <v>1</v>
      </c>
      <c r="G180" s="13">
        <v>6.5</v>
      </c>
      <c r="H180" s="14">
        <v>0.81</v>
      </c>
      <c r="I180" s="12">
        <v>1758</v>
      </c>
      <c r="K180" s="12">
        <v>648</v>
      </c>
      <c r="L180" s="12">
        <v>14064</v>
      </c>
    </row>
    <row r="181" spans="1:12" x14ac:dyDescent="0.3">
      <c r="A181" s="12" t="s">
        <v>86</v>
      </c>
      <c r="B181" s="12" t="s">
        <v>4</v>
      </c>
      <c r="C181" s="12">
        <v>7</v>
      </c>
      <c r="D181" s="12">
        <v>3</v>
      </c>
      <c r="E181" s="12">
        <v>2</v>
      </c>
      <c r="F181" s="12">
        <v>2</v>
      </c>
      <c r="G181" s="13">
        <v>4</v>
      </c>
      <c r="H181" s="14">
        <v>0.56999999999999995</v>
      </c>
      <c r="I181" s="12">
        <v>1845</v>
      </c>
      <c r="J181" s="12">
        <v>1758</v>
      </c>
      <c r="K181" s="12">
        <v>399</v>
      </c>
      <c r="L181" s="12">
        <v>12915</v>
      </c>
    </row>
    <row r="182" spans="1:12" x14ac:dyDescent="0.3">
      <c r="B182" s="12" t="s">
        <v>2</v>
      </c>
      <c r="C182" s="12">
        <v>10</v>
      </c>
      <c r="D182" s="12">
        <v>6</v>
      </c>
      <c r="E182" s="12">
        <v>3</v>
      </c>
      <c r="F182" s="12">
        <v>1</v>
      </c>
      <c r="G182" s="13">
        <v>7.5</v>
      </c>
      <c r="H182" s="14">
        <v>0.75</v>
      </c>
      <c r="I182" s="12">
        <v>1909</v>
      </c>
      <c r="K182" s="12">
        <v>750</v>
      </c>
      <c r="L182" s="12">
        <v>19090</v>
      </c>
    </row>
    <row r="183" spans="1:12" x14ac:dyDescent="0.3">
      <c r="A183" s="12" t="s">
        <v>93</v>
      </c>
      <c r="B183" s="12" t="s">
        <v>4</v>
      </c>
      <c r="C183" s="12">
        <v>11</v>
      </c>
      <c r="D183" s="12">
        <v>9</v>
      </c>
      <c r="E183" s="12">
        <v>0</v>
      </c>
      <c r="F183" s="12">
        <v>2</v>
      </c>
      <c r="G183" s="13">
        <v>9</v>
      </c>
      <c r="H183" s="14">
        <v>0.82</v>
      </c>
      <c r="I183" s="12">
        <v>1945</v>
      </c>
      <c r="J183" s="12">
        <v>1849</v>
      </c>
      <c r="K183" s="12">
        <v>902</v>
      </c>
      <c r="L183" s="12">
        <v>21395</v>
      </c>
    </row>
    <row r="184" spans="1:12" ht="15" customHeight="1" x14ac:dyDescent="0.3">
      <c r="B184" s="12" t="s">
        <v>3</v>
      </c>
      <c r="C184" s="12">
        <v>10</v>
      </c>
      <c r="D184" s="12">
        <v>6</v>
      </c>
      <c r="E184" s="12">
        <v>3</v>
      </c>
      <c r="F184" s="12">
        <v>1</v>
      </c>
      <c r="G184" s="13">
        <v>7.5</v>
      </c>
      <c r="H184" s="14">
        <v>0.75</v>
      </c>
      <c r="I184" s="12">
        <v>1858</v>
      </c>
      <c r="K184" s="12">
        <v>750</v>
      </c>
      <c r="L184" s="12">
        <v>18580</v>
      </c>
    </row>
    <row r="185" spans="1:12" ht="15" customHeight="1" x14ac:dyDescent="0.3">
      <c r="A185" s="12" t="s">
        <v>98</v>
      </c>
      <c r="B185" s="12" t="s">
        <v>4</v>
      </c>
      <c r="C185" s="12">
        <v>10</v>
      </c>
      <c r="D185" s="12">
        <v>6</v>
      </c>
      <c r="E185" s="12">
        <v>3</v>
      </c>
      <c r="F185" s="12">
        <v>1</v>
      </c>
      <c r="G185" s="13">
        <v>7.5</v>
      </c>
      <c r="H185" s="14">
        <v>0.75</v>
      </c>
      <c r="I185" s="12">
        <v>2079</v>
      </c>
      <c r="J185" s="12">
        <v>1910</v>
      </c>
      <c r="K185" s="12">
        <v>750</v>
      </c>
      <c r="L185" s="12">
        <v>20790</v>
      </c>
    </row>
    <row r="186" spans="1:12" ht="15" customHeight="1" x14ac:dyDescent="0.3">
      <c r="B186" s="12" t="s">
        <v>2</v>
      </c>
      <c r="C186" s="12">
        <v>9</v>
      </c>
      <c r="D186" s="12">
        <v>6</v>
      </c>
      <c r="E186" s="12">
        <v>3</v>
      </c>
      <c r="F186" s="12">
        <v>0</v>
      </c>
      <c r="G186" s="13">
        <v>7.5</v>
      </c>
      <c r="H186" s="14">
        <v>0.83</v>
      </c>
      <c r="I186" s="12">
        <v>2228</v>
      </c>
      <c r="K186" s="12">
        <v>747</v>
      </c>
      <c r="L186" s="12">
        <v>20052</v>
      </c>
    </row>
    <row r="187" spans="1:12" ht="15" customHeight="1" x14ac:dyDescent="0.3">
      <c r="A187" s="12" t="s">
        <v>113</v>
      </c>
      <c r="B187" s="12" t="s">
        <v>100</v>
      </c>
      <c r="C187" s="12">
        <v>3</v>
      </c>
      <c r="D187" s="12">
        <v>0</v>
      </c>
      <c r="E187" s="12">
        <v>1</v>
      </c>
      <c r="F187" s="12">
        <v>2</v>
      </c>
      <c r="G187" s="13">
        <v>0.5</v>
      </c>
      <c r="H187" s="14">
        <v>0.17</v>
      </c>
      <c r="I187" s="12">
        <v>1683</v>
      </c>
      <c r="J187" s="12">
        <v>1994</v>
      </c>
      <c r="K187" s="12">
        <v>51</v>
      </c>
      <c r="L187" s="12">
        <v>5049</v>
      </c>
    </row>
    <row r="188" spans="1:12" ht="15" customHeight="1" x14ac:dyDescent="0.3">
      <c r="B188" s="12" t="s">
        <v>4</v>
      </c>
      <c r="C188" s="12">
        <v>11</v>
      </c>
      <c r="D188" s="12">
        <v>3</v>
      </c>
      <c r="E188" s="12">
        <v>6</v>
      </c>
      <c r="F188" s="12">
        <v>2</v>
      </c>
      <c r="G188" s="13">
        <v>6</v>
      </c>
      <c r="H188" s="14">
        <v>0.55000000000000004</v>
      </c>
      <c r="I188" s="12">
        <v>1994</v>
      </c>
      <c r="K188" s="12">
        <v>605</v>
      </c>
      <c r="L188" s="12">
        <v>21934</v>
      </c>
    </row>
    <row r="189" spans="1:12" ht="15" customHeight="1" x14ac:dyDescent="0.3">
      <c r="B189" s="12" t="s">
        <v>2</v>
      </c>
      <c r="C189" s="12">
        <v>7</v>
      </c>
      <c r="D189" s="12">
        <v>2</v>
      </c>
      <c r="E189" s="12">
        <v>5</v>
      </c>
      <c r="F189" s="12">
        <v>0</v>
      </c>
      <c r="G189" s="13">
        <v>4.5</v>
      </c>
      <c r="H189" s="14">
        <v>0.64</v>
      </c>
      <c r="I189" s="12">
        <v>2077</v>
      </c>
      <c r="K189" s="12">
        <v>448</v>
      </c>
      <c r="L189" s="12">
        <v>14539</v>
      </c>
    </row>
    <row r="190" spans="1:12" ht="15" customHeight="1" x14ac:dyDescent="0.3">
      <c r="A190" s="12" t="s">
        <v>117</v>
      </c>
      <c r="B190" s="12" t="s">
        <v>4</v>
      </c>
      <c r="C190" s="12">
        <v>9</v>
      </c>
      <c r="D190" s="12">
        <v>3</v>
      </c>
      <c r="E190" s="12">
        <v>6</v>
      </c>
      <c r="F190" s="12">
        <v>0</v>
      </c>
      <c r="G190" s="13">
        <v>6</v>
      </c>
      <c r="H190" s="14">
        <v>0.67</v>
      </c>
      <c r="I190" s="12">
        <v>2109</v>
      </c>
      <c r="J190" s="12">
        <v>2002</v>
      </c>
      <c r="K190" s="12">
        <v>603</v>
      </c>
      <c r="L190" s="12">
        <v>18981</v>
      </c>
    </row>
    <row r="191" spans="1:12" ht="15" customHeight="1" x14ac:dyDescent="0.3">
      <c r="B191" s="12" t="s">
        <v>2</v>
      </c>
      <c r="C191" s="12">
        <v>7</v>
      </c>
      <c r="D191" s="12">
        <v>3</v>
      </c>
      <c r="E191" s="12">
        <v>4</v>
      </c>
      <c r="F191" s="12">
        <v>0</v>
      </c>
      <c r="G191" s="13">
        <v>5</v>
      </c>
      <c r="H191" s="14">
        <v>0.71</v>
      </c>
      <c r="I191" s="12">
        <v>2105</v>
      </c>
      <c r="K191" s="12">
        <v>497</v>
      </c>
      <c r="L191" s="12">
        <v>14735</v>
      </c>
    </row>
    <row r="192" spans="1:12" ht="15" customHeight="1" x14ac:dyDescent="0.3">
      <c r="A192" s="12" t="s">
        <v>121</v>
      </c>
      <c r="B192" s="12" t="s">
        <v>4</v>
      </c>
      <c r="C192" s="12">
        <v>10</v>
      </c>
      <c r="D192" s="12">
        <v>6</v>
      </c>
      <c r="E192" s="12">
        <v>2</v>
      </c>
      <c r="F192" s="12">
        <v>2</v>
      </c>
      <c r="G192" s="13">
        <v>7</v>
      </c>
      <c r="H192" s="14">
        <v>0.7</v>
      </c>
      <c r="I192" s="12">
        <v>2153</v>
      </c>
      <c r="J192" s="12">
        <v>2037</v>
      </c>
      <c r="K192" s="12">
        <v>700</v>
      </c>
      <c r="L192" s="12">
        <v>21530</v>
      </c>
    </row>
    <row r="193" spans="1:12" ht="15" customHeight="1" x14ac:dyDescent="0.3">
      <c r="A193" s="12" t="s">
        <v>127</v>
      </c>
      <c r="B193" s="12" t="s">
        <v>4</v>
      </c>
      <c r="C193" s="12">
        <v>10</v>
      </c>
      <c r="D193" s="12">
        <v>5</v>
      </c>
      <c r="E193" s="12">
        <v>3</v>
      </c>
      <c r="F193" s="12">
        <v>2</v>
      </c>
      <c r="G193" s="15">
        <v>6.5</v>
      </c>
      <c r="H193" s="14">
        <v>0.65</v>
      </c>
      <c r="I193" s="12">
        <v>2055</v>
      </c>
      <c r="J193" s="12">
        <v>2040</v>
      </c>
      <c r="K193" s="12">
        <v>650</v>
      </c>
      <c r="L193" s="12">
        <v>20550</v>
      </c>
    </row>
    <row r="194" spans="1:12" ht="15" customHeight="1" x14ac:dyDescent="0.3">
      <c r="A194" s="12" t="s">
        <v>135</v>
      </c>
      <c r="B194" s="12" t="s">
        <v>4</v>
      </c>
      <c r="C194" s="12">
        <v>8</v>
      </c>
      <c r="D194" s="12">
        <v>3</v>
      </c>
      <c r="E194" s="12">
        <v>4</v>
      </c>
      <c r="F194" s="12">
        <v>1</v>
      </c>
      <c r="G194" s="15">
        <v>5</v>
      </c>
      <c r="H194" s="14">
        <v>0.63</v>
      </c>
      <c r="I194" s="12">
        <v>2033</v>
      </c>
      <c r="J194" s="12">
        <v>2016</v>
      </c>
      <c r="K194" s="12">
        <v>504</v>
      </c>
      <c r="L194" s="12">
        <v>16264</v>
      </c>
    </row>
    <row r="195" spans="1:12" ht="15" customHeight="1" x14ac:dyDescent="0.3">
      <c r="A195" s="12" t="s">
        <v>142</v>
      </c>
      <c r="B195" s="12" t="s">
        <v>4</v>
      </c>
      <c r="C195" s="12">
        <v>8</v>
      </c>
      <c r="D195" s="12">
        <v>4</v>
      </c>
      <c r="E195" s="12">
        <v>1</v>
      </c>
      <c r="F195" s="12">
        <v>3</v>
      </c>
      <c r="G195" s="15">
        <v>4.5</v>
      </c>
      <c r="H195" s="14">
        <v>0.56000000000000005</v>
      </c>
      <c r="I195" s="12">
        <v>1904</v>
      </c>
      <c r="J195" s="12">
        <v>1968</v>
      </c>
      <c r="K195" s="12">
        <v>448</v>
      </c>
      <c r="L195" s="12">
        <v>15232</v>
      </c>
    </row>
    <row r="196" spans="1:12" ht="15" customHeight="1" x14ac:dyDescent="0.3">
      <c r="A196" s="12" t="s">
        <v>149</v>
      </c>
      <c r="B196" s="12" t="s">
        <v>4</v>
      </c>
      <c r="C196" s="12">
        <v>11</v>
      </c>
      <c r="D196" s="12">
        <v>6</v>
      </c>
      <c r="E196" s="12">
        <v>3</v>
      </c>
      <c r="F196" s="12">
        <v>2</v>
      </c>
      <c r="G196" s="15">
        <v>7.5</v>
      </c>
      <c r="H196" s="14">
        <v>0.68</v>
      </c>
      <c r="I196" s="12">
        <v>2064</v>
      </c>
      <c r="J196" s="12">
        <v>2006</v>
      </c>
      <c r="K196" s="12">
        <v>748</v>
      </c>
      <c r="L196" s="12">
        <v>22704</v>
      </c>
    </row>
    <row r="197" spans="1:12" ht="15" customHeight="1" x14ac:dyDescent="0.3">
      <c r="A197" s="12" t="s">
        <v>160</v>
      </c>
      <c r="B197" s="12" t="s">
        <v>4</v>
      </c>
      <c r="C197" s="12">
        <v>9</v>
      </c>
      <c r="D197" s="12">
        <v>4</v>
      </c>
      <c r="E197" s="12">
        <v>4</v>
      </c>
      <c r="F197" s="12">
        <v>1</v>
      </c>
      <c r="G197" s="15">
        <v>6</v>
      </c>
      <c r="H197" s="14">
        <v>0.67</v>
      </c>
      <c r="I197" s="12">
        <v>2035</v>
      </c>
      <c r="J197" s="12">
        <v>2017</v>
      </c>
      <c r="K197" s="12">
        <v>603</v>
      </c>
      <c r="L197" s="12">
        <v>18315</v>
      </c>
    </row>
    <row r="198" spans="1:12" ht="15" customHeight="1" x14ac:dyDescent="0.3">
      <c r="A198" s="12" t="s">
        <v>173</v>
      </c>
      <c r="B198" s="12" t="s">
        <v>4</v>
      </c>
      <c r="C198" s="12">
        <v>11</v>
      </c>
      <c r="D198" s="12">
        <v>3</v>
      </c>
      <c r="E198" s="12">
        <v>6</v>
      </c>
      <c r="F198" s="12">
        <v>2</v>
      </c>
      <c r="G198" s="15">
        <v>6</v>
      </c>
      <c r="H198" s="14">
        <v>0.55000000000000004</v>
      </c>
      <c r="I198" s="12">
        <v>1990</v>
      </c>
      <c r="J198" s="12">
        <v>2019</v>
      </c>
      <c r="K198" s="12">
        <v>605</v>
      </c>
      <c r="L198" s="12">
        <v>21890</v>
      </c>
    </row>
    <row r="199" spans="1:12" ht="15" customHeight="1" x14ac:dyDescent="0.3">
      <c r="A199" s="12" t="s">
        <v>179</v>
      </c>
      <c r="B199" s="12" t="s">
        <v>4</v>
      </c>
      <c r="C199" s="12">
        <v>10</v>
      </c>
      <c r="D199" s="12">
        <v>3</v>
      </c>
      <c r="E199" s="12">
        <v>5</v>
      </c>
      <c r="F199" s="12">
        <v>2</v>
      </c>
      <c r="G199" s="15">
        <v>5.5</v>
      </c>
      <c r="H199" s="14">
        <v>0.55000000000000004</v>
      </c>
      <c r="I199" s="12">
        <v>1971</v>
      </c>
      <c r="J199" s="12">
        <v>2012</v>
      </c>
      <c r="K199" s="12">
        <v>550</v>
      </c>
      <c r="L199" s="12">
        <v>19710</v>
      </c>
    </row>
    <row r="200" spans="1:12" x14ac:dyDescent="0.3">
      <c r="C200" s="13">
        <v>199</v>
      </c>
      <c r="D200" s="13">
        <v>93</v>
      </c>
      <c r="E200" s="13">
        <v>74</v>
      </c>
      <c r="F200" s="13">
        <v>32</v>
      </c>
      <c r="G200" s="13">
        <v>130</v>
      </c>
      <c r="H200" s="24">
        <v>0.65</v>
      </c>
      <c r="I200" s="27">
        <v>1947</v>
      </c>
      <c r="K200" s="13">
        <v>13008</v>
      </c>
      <c r="L200" s="13">
        <v>388939</v>
      </c>
    </row>
    <row r="201" spans="1:12" x14ac:dyDescent="0.3">
      <c r="C201" s="13"/>
      <c r="D201" s="13"/>
      <c r="E201" s="13"/>
      <c r="F201" s="13"/>
      <c r="G201" s="13"/>
      <c r="H201" s="24"/>
    </row>
    <row r="202" spans="1:12" x14ac:dyDescent="0.3">
      <c r="A202" s="22" t="s">
        <v>43</v>
      </c>
      <c r="C202" s="13"/>
      <c r="D202" s="13"/>
      <c r="E202" s="13"/>
      <c r="F202" s="13"/>
      <c r="G202" s="13"/>
      <c r="H202" s="24"/>
      <c r="I202" s="26"/>
    </row>
    <row r="203" spans="1:12" x14ac:dyDescent="0.3">
      <c r="C203" s="12" t="s">
        <v>75</v>
      </c>
      <c r="D203" s="12" t="s">
        <v>76</v>
      </c>
      <c r="E203" s="12" t="s">
        <v>77</v>
      </c>
      <c r="F203" s="12" t="s">
        <v>75</v>
      </c>
      <c r="G203" s="12" t="s">
        <v>0</v>
      </c>
      <c r="H203" s="12" t="s">
        <v>5</v>
      </c>
      <c r="I203" s="12" t="s">
        <v>79</v>
      </c>
      <c r="J203" s="12" t="s">
        <v>78</v>
      </c>
      <c r="K203" s="12" t="s">
        <v>185</v>
      </c>
      <c r="L203" s="12" t="s">
        <v>186</v>
      </c>
    </row>
    <row r="204" spans="1:12" x14ac:dyDescent="0.3">
      <c r="A204" s="12" t="s">
        <v>6</v>
      </c>
      <c r="B204" s="12" t="s">
        <v>2</v>
      </c>
      <c r="C204" s="12">
        <v>3</v>
      </c>
      <c r="D204" s="12">
        <v>0</v>
      </c>
      <c r="E204" s="12">
        <v>0</v>
      </c>
      <c r="F204" s="12">
        <v>3</v>
      </c>
      <c r="G204" s="13">
        <v>0</v>
      </c>
      <c r="H204" s="14">
        <v>0</v>
      </c>
      <c r="J204" s="12" t="s">
        <v>38</v>
      </c>
      <c r="K204" s="12">
        <v>0</v>
      </c>
      <c r="L204" s="12">
        <v>0</v>
      </c>
    </row>
    <row r="205" spans="1:12" x14ac:dyDescent="0.3">
      <c r="A205" s="12" t="s">
        <v>7</v>
      </c>
      <c r="B205" s="12" t="s">
        <v>4</v>
      </c>
      <c r="C205" s="12">
        <v>1</v>
      </c>
      <c r="D205" s="12">
        <v>0</v>
      </c>
      <c r="E205" s="12">
        <v>1</v>
      </c>
      <c r="F205" s="12">
        <v>0</v>
      </c>
      <c r="G205" s="13">
        <v>0.5</v>
      </c>
      <c r="H205" s="14">
        <v>0.5</v>
      </c>
      <c r="I205" s="12">
        <v>2012</v>
      </c>
      <c r="J205" s="12" t="s">
        <v>38</v>
      </c>
      <c r="K205" s="12">
        <v>50</v>
      </c>
      <c r="L205" s="12">
        <v>2012</v>
      </c>
    </row>
    <row r="206" spans="1:12" x14ac:dyDescent="0.3">
      <c r="A206" s="12" t="s">
        <v>8</v>
      </c>
      <c r="B206" s="12" t="s">
        <v>4</v>
      </c>
      <c r="C206" s="12">
        <v>3</v>
      </c>
      <c r="D206" s="12">
        <v>1</v>
      </c>
      <c r="E206" s="12">
        <v>1</v>
      </c>
      <c r="F206" s="12">
        <v>1</v>
      </c>
      <c r="G206" s="13">
        <v>1.5</v>
      </c>
      <c r="H206" s="14">
        <v>0.5</v>
      </c>
      <c r="I206" s="12">
        <v>1394</v>
      </c>
      <c r="J206" s="12" t="s">
        <v>38</v>
      </c>
      <c r="K206" s="12">
        <v>150</v>
      </c>
      <c r="L206" s="12">
        <v>4182</v>
      </c>
    </row>
    <row r="207" spans="1:12" x14ac:dyDescent="0.3">
      <c r="B207" s="12" t="s">
        <v>3</v>
      </c>
      <c r="C207" s="12">
        <v>6</v>
      </c>
      <c r="D207" s="12">
        <v>0</v>
      </c>
      <c r="E207" s="12">
        <v>2</v>
      </c>
      <c r="F207" s="12">
        <v>4</v>
      </c>
      <c r="G207" s="13">
        <v>1</v>
      </c>
      <c r="H207" s="14">
        <v>0.17</v>
      </c>
      <c r="I207" s="12">
        <v>1182</v>
      </c>
      <c r="K207" s="12">
        <v>102</v>
      </c>
      <c r="L207" s="12">
        <v>7092</v>
      </c>
    </row>
    <row r="208" spans="1:12" x14ac:dyDescent="0.3">
      <c r="A208" s="12" t="s">
        <v>10</v>
      </c>
      <c r="B208" s="12" t="s">
        <v>3</v>
      </c>
      <c r="C208" s="12">
        <v>1</v>
      </c>
      <c r="D208" s="12">
        <v>0</v>
      </c>
      <c r="E208" s="12">
        <v>0</v>
      </c>
      <c r="F208" s="12">
        <v>1</v>
      </c>
      <c r="G208" s="13">
        <v>0</v>
      </c>
      <c r="H208" s="14">
        <v>0</v>
      </c>
      <c r="J208" s="12" t="s">
        <v>38</v>
      </c>
      <c r="K208" s="12">
        <v>0</v>
      </c>
      <c r="L208" s="12">
        <v>0</v>
      </c>
    </row>
    <row r="209" spans="1:12" x14ac:dyDescent="0.3">
      <c r="A209" s="12" t="s">
        <v>12</v>
      </c>
      <c r="B209" s="12" t="s">
        <v>3</v>
      </c>
      <c r="C209" s="12">
        <v>1</v>
      </c>
      <c r="D209" s="12">
        <v>0</v>
      </c>
      <c r="E209" s="12">
        <v>0</v>
      </c>
      <c r="F209" s="12">
        <v>1</v>
      </c>
      <c r="G209" s="13">
        <v>0</v>
      </c>
      <c r="H209" s="14">
        <v>0</v>
      </c>
      <c r="J209" s="12">
        <v>1303</v>
      </c>
      <c r="K209" s="12">
        <v>0</v>
      </c>
      <c r="L209" s="12">
        <v>0</v>
      </c>
    </row>
    <row r="210" spans="1:12" x14ac:dyDescent="0.3">
      <c r="A210" s="12" t="s">
        <v>86</v>
      </c>
      <c r="B210" s="12" t="s">
        <v>4</v>
      </c>
      <c r="C210" s="12">
        <v>3</v>
      </c>
      <c r="D210" s="12">
        <v>0</v>
      </c>
      <c r="E210" s="12">
        <v>0</v>
      </c>
      <c r="F210" s="12">
        <v>3</v>
      </c>
      <c r="G210" s="13">
        <v>0</v>
      </c>
      <c r="H210" s="14">
        <v>0</v>
      </c>
      <c r="J210" s="12">
        <v>1299</v>
      </c>
      <c r="K210" s="12">
        <v>0</v>
      </c>
      <c r="L210" s="12">
        <v>0</v>
      </c>
    </row>
    <row r="211" spans="1:12" x14ac:dyDescent="0.3">
      <c r="A211" s="12" t="s">
        <v>93</v>
      </c>
      <c r="B211" s="12" t="s">
        <v>4</v>
      </c>
      <c r="C211" s="12">
        <v>1</v>
      </c>
      <c r="D211" s="12">
        <v>0</v>
      </c>
      <c r="E211" s="12">
        <v>1</v>
      </c>
      <c r="F211" s="12">
        <v>0</v>
      </c>
      <c r="G211" s="13">
        <v>0.5</v>
      </c>
      <c r="H211" s="14">
        <v>0.5</v>
      </c>
      <c r="I211" s="12">
        <v>1378</v>
      </c>
      <c r="J211" s="12">
        <v>1297</v>
      </c>
      <c r="K211" s="12">
        <v>50</v>
      </c>
      <c r="L211" s="12">
        <v>1378</v>
      </c>
    </row>
    <row r="212" spans="1:12" x14ac:dyDescent="0.3">
      <c r="B212" s="12" t="s">
        <v>2</v>
      </c>
      <c r="C212" s="12">
        <v>3</v>
      </c>
      <c r="D212" s="12">
        <v>0</v>
      </c>
      <c r="E212" s="12">
        <v>2</v>
      </c>
      <c r="F212" s="12">
        <v>1</v>
      </c>
      <c r="G212" s="13">
        <v>1</v>
      </c>
      <c r="H212" s="14">
        <v>0.33</v>
      </c>
      <c r="I212" s="12">
        <v>1458</v>
      </c>
      <c r="K212" s="12">
        <v>99</v>
      </c>
      <c r="L212" s="12">
        <v>4374</v>
      </c>
    </row>
    <row r="213" spans="1:12" x14ac:dyDescent="0.3">
      <c r="B213" s="12" t="s">
        <v>3</v>
      </c>
      <c r="C213" s="12">
        <v>2</v>
      </c>
      <c r="D213" s="12">
        <v>0</v>
      </c>
      <c r="E213" s="12">
        <v>0</v>
      </c>
      <c r="F213" s="12">
        <v>2</v>
      </c>
      <c r="G213" s="13">
        <v>0</v>
      </c>
      <c r="H213" s="14">
        <v>0</v>
      </c>
      <c r="K213" s="12">
        <v>0</v>
      </c>
      <c r="L213" s="12">
        <v>0</v>
      </c>
    </row>
    <row r="214" spans="1:12" x14ac:dyDescent="0.3">
      <c r="A214" s="12" t="s">
        <v>98</v>
      </c>
      <c r="B214" s="12" t="s">
        <v>4</v>
      </c>
      <c r="C214" s="12">
        <v>1</v>
      </c>
      <c r="D214" s="12">
        <v>0</v>
      </c>
      <c r="E214" s="12">
        <v>0</v>
      </c>
      <c r="F214" s="12">
        <v>1</v>
      </c>
      <c r="G214" s="13">
        <v>0</v>
      </c>
      <c r="H214" s="14">
        <v>0</v>
      </c>
      <c r="J214" s="12">
        <v>1296</v>
      </c>
      <c r="K214" s="12">
        <v>0</v>
      </c>
      <c r="L214" s="12">
        <v>0</v>
      </c>
    </row>
    <row r="215" spans="1:12" x14ac:dyDescent="0.3">
      <c r="A215" s="12" t="s">
        <v>113</v>
      </c>
      <c r="B215" s="12" t="s">
        <v>2</v>
      </c>
      <c r="C215" s="12">
        <v>2</v>
      </c>
      <c r="D215" s="12">
        <v>0</v>
      </c>
      <c r="E215" s="12">
        <v>0</v>
      </c>
      <c r="F215" s="12">
        <v>2</v>
      </c>
      <c r="G215" s="13">
        <v>0</v>
      </c>
      <c r="H215" s="14">
        <v>0</v>
      </c>
      <c r="J215" s="12">
        <v>1293</v>
      </c>
      <c r="K215" s="12">
        <v>0</v>
      </c>
      <c r="L215" s="12">
        <v>0</v>
      </c>
    </row>
    <row r="216" spans="1:12" x14ac:dyDescent="0.3">
      <c r="A216" s="12" t="s">
        <v>117</v>
      </c>
      <c r="B216" s="12" t="s">
        <v>4</v>
      </c>
      <c r="C216" s="12">
        <v>2</v>
      </c>
      <c r="D216" s="12">
        <v>0</v>
      </c>
      <c r="E216" s="12">
        <v>2</v>
      </c>
      <c r="F216" s="12">
        <v>0</v>
      </c>
      <c r="G216" s="13">
        <v>1</v>
      </c>
      <c r="H216" s="14">
        <v>0.5</v>
      </c>
      <c r="I216" s="12">
        <v>1699</v>
      </c>
      <c r="J216" s="12">
        <v>1289</v>
      </c>
      <c r="K216" s="12">
        <v>100</v>
      </c>
      <c r="L216" s="12">
        <v>3398</v>
      </c>
    </row>
    <row r="217" spans="1:12" x14ac:dyDescent="0.3">
      <c r="B217" s="12" t="s">
        <v>2</v>
      </c>
      <c r="C217" s="12">
        <v>3</v>
      </c>
      <c r="D217" s="12">
        <v>0</v>
      </c>
      <c r="E217" s="12">
        <v>1</v>
      </c>
      <c r="F217" s="12">
        <v>2</v>
      </c>
      <c r="G217" s="13">
        <v>0.5</v>
      </c>
      <c r="H217" s="14">
        <v>0.17</v>
      </c>
      <c r="I217" s="12">
        <v>1197</v>
      </c>
      <c r="K217" s="12">
        <v>51</v>
      </c>
      <c r="L217" s="12">
        <v>3591</v>
      </c>
    </row>
    <row r="218" spans="1:12" x14ac:dyDescent="0.3">
      <c r="A218" s="12" t="s">
        <v>121</v>
      </c>
      <c r="B218" s="12" t="s">
        <v>4</v>
      </c>
      <c r="C218" s="12">
        <v>3</v>
      </c>
      <c r="D218" s="12">
        <v>0</v>
      </c>
      <c r="E218" s="12">
        <v>0</v>
      </c>
      <c r="F218" s="12">
        <v>3</v>
      </c>
      <c r="G218" s="13">
        <v>0</v>
      </c>
      <c r="H218" s="14">
        <v>0</v>
      </c>
      <c r="J218" s="12">
        <v>1297</v>
      </c>
      <c r="K218" s="12">
        <v>0</v>
      </c>
      <c r="L218" s="12">
        <v>0</v>
      </c>
    </row>
    <row r="219" spans="1:12" x14ac:dyDescent="0.3">
      <c r="B219" s="12" t="s">
        <v>2</v>
      </c>
      <c r="C219" s="12">
        <v>2</v>
      </c>
      <c r="D219" s="12">
        <v>0</v>
      </c>
      <c r="E219" s="12">
        <v>0</v>
      </c>
      <c r="F219" s="12">
        <v>2</v>
      </c>
      <c r="G219" s="13">
        <v>0</v>
      </c>
      <c r="H219" s="14">
        <v>0</v>
      </c>
      <c r="K219" s="12">
        <v>0</v>
      </c>
      <c r="L219" s="12">
        <v>0</v>
      </c>
    </row>
    <row r="220" spans="1:12" x14ac:dyDescent="0.3">
      <c r="A220" s="12" t="s">
        <v>142</v>
      </c>
      <c r="B220" s="12" t="s">
        <v>4</v>
      </c>
      <c r="C220" s="12">
        <v>1</v>
      </c>
      <c r="D220" s="12">
        <v>0</v>
      </c>
      <c r="E220" s="12">
        <v>0</v>
      </c>
      <c r="F220" s="12">
        <v>1</v>
      </c>
      <c r="G220" s="13">
        <v>0</v>
      </c>
      <c r="H220" s="14">
        <v>0</v>
      </c>
      <c r="J220" s="12">
        <v>1281</v>
      </c>
      <c r="K220" s="12">
        <v>0</v>
      </c>
      <c r="L220" s="12">
        <v>0</v>
      </c>
    </row>
    <row r="221" spans="1:12" x14ac:dyDescent="0.3">
      <c r="B221" s="12" t="s">
        <v>2</v>
      </c>
      <c r="C221" s="12">
        <v>1</v>
      </c>
      <c r="D221" s="12">
        <v>0</v>
      </c>
      <c r="E221" s="12">
        <v>0</v>
      </c>
      <c r="F221" s="12">
        <v>1</v>
      </c>
      <c r="G221" s="13">
        <v>0</v>
      </c>
      <c r="H221" s="14">
        <v>0</v>
      </c>
      <c r="K221" s="12">
        <v>0</v>
      </c>
      <c r="L221" s="12">
        <v>0</v>
      </c>
    </row>
    <row r="222" spans="1:12" x14ac:dyDescent="0.3">
      <c r="A222" s="12" t="s">
        <v>160</v>
      </c>
      <c r="B222" s="12" t="s">
        <v>2</v>
      </c>
      <c r="C222" s="12">
        <v>1</v>
      </c>
      <c r="D222" s="12">
        <v>0</v>
      </c>
      <c r="E222" s="12">
        <v>0</v>
      </c>
      <c r="F222" s="12">
        <v>1</v>
      </c>
      <c r="G222" s="13">
        <v>0</v>
      </c>
      <c r="H222" s="14">
        <v>0</v>
      </c>
      <c r="J222" s="12">
        <v>1272</v>
      </c>
      <c r="K222" s="12">
        <v>0</v>
      </c>
      <c r="L222" s="12">
        <v>0</v>
      </c>
    </row>
    <row r="223" spans="1:12" x14ac:dyDescent="0.3">
      <c r="C223" s="13">
        <v>40</v>
      </c>
      <c r="D223" s="13">
        <v>1</v>
      </c>
      <c r="E223" s="13">
        <v>10</v>
      </c>
      <c r="F223" s="13">
        <v>29</v>
      </c>
      <c r="G223" s="13">
        <v>6</v>
      </c>
      <c r="H223" s="24">
        <v>0.15</v>
      </c>
      <c r="I223" s="26">
        <v>1246</v>
      </c>
      <c r="K223" s="13">
        <v>602</v>
      </c>
      <c r="L223" s="13">
        <v>26027</v>
      </c>
    </row>
    <row r="224" spans="1:12" x14ac:dyDescent="0.3">
      <c r="C224" s="13"/>
      <c r="D224" s="13"/>
      <c r="E224" s="13"/>
      <c r="F224" s="13"/>
      <c r="G224" s="13"/>
      <c r="H224" s="24"/>
      <c r="I224" s="26"/>
    </row>
    <row r="225" spans="1:12" x14ac:dyDescent="0.3">
      <c r="A225" s="22" t="s">
        <v>44</v>
      </c>
    </row>
    <row r="226" spans="1:12" x14ac:dyDescent="0.3">
      <c r="C226" s="12" t="s">
        <v>75</v>
      </c>
      <c r="D226" s="12" t="s">
        <v>76</v>
      </c>
      <c r="E226" s="12" t="s">
        <v>77</v>
      </c>
      <c r="F226" s="12" t="s">
        <v>75</v>
      </c>
      <c r="G226" s="12" t="s">
        <v>0</v>
      </c>
      <c r="H226" s="12" t="s">
        <v>5</v>
      </c>
      <c r="I226" s="12" t="s">
        <v>79</v>
      </c>
      <c r="J226" s="12" t="s">
        <v>78</v>
      </c>
      <c r="K226" s="12" t="s">
        <v>185</v>
      </c>
      <c r="L226" s="12" t="s">
        <v>186</v>
      </c>
    </row>
    <row r="227" spans="1:12" x14ac:dyDescent="0.3">
      <c r="A227" s="12" t="s">
        <v>8</v>
      </c>
      <c r="B227" s="12" t="s">
        <v>2</v>
      </c>
      <c r="C227" s="12">
        <v>3</v>
      </c>
      <c r="D227" s="12">
        <v>2</v>
      </c>
      <c r="E227" s="12">
        <v>0</v>
      </c>
      <c r="F227" s="12">
        <v>1</v>
      </c>
      <c r="G227" s="13">
        <v>2</v>
      </c>
      <c r="H227" s="14">
        <v>0.67</v>
      </c>
      <c r="I227" s="12">
        <v>1433</v>
      </c>
      <c r="J227" s="12" t="s">
        <v>38</v>
      </c>
      <c r="K227" s="12">
        <v>201</v>
      </c>
      <c r="L227" s="12">
        <v>4299</v>
      </c>
    </row>
    <row r="228" spans="1:12" x14ac:dyDescent="0.3">
      <c r="A228" s="12" t="s">
        <v>9</v>
      </c>
      <c r="B228" s="12" t="s">
        <v>2</v>
      </c>
      <c r="C228" s="12">
        <v>3</v>
      </c>
      <c r="D228" s="12">
        <v>2</v>
      </c>
      <c r="E228" s="12">
        <v>0</v>
      </c>
      <c r="F228" s="12">
        <v>1</v>
      </c>
      <c r="G228" s="13">
        <v>2</v>
      </c>
      <c r="H228" s="14">
        <v>0.67</v>
      </c>
      <c r="I228" s="12">
        <v>1375</v>
      </c>
      <c r="J228" s="12" t="s">
        <v>38</v>
      </c>
      <c r="K228" s="12">
        <v>201</v>
      </c>
      <c r="L228" s="12">
        <v>4125</v>
      </c>
    </row>
    <row r="229" spans="1:12" x14ac:dyDescent="0.3">
      <c r="A229" s="12" t="s">
        <v>10</v>
      </c>
      <c r="B229" s="12" t="s">
        <v>2</v>
      </c>
      <c r="C229" s="12">
        <v>1</v>
      </c>
      <c r="D229" s="12">
        <v>0</v>
      </c>
      <c r="E229" s="12">
        <v>0</v>
      </c>
      <c r="F229" s="12">
        <v>1</v>
      </c>
      <c r="G229" s="13">
        <v>0</v>
      </c>
      <c r="H229" s="14">
        <v>0</v>
      </c>
      <c r="J229" s="12" t="s">
        <v>38</v>
      </c>
      <c r="K229" s="12">
        <v>0</v>
      </c>
      <c r="L229" s="12">
        <v>0</v>
      </c>
    </row>
    <row r="230" spans="1:12" x14ac:dyDescent="0.3">
      <c r="B230" s="12" t="s">
        <v>3</v>
      </c>
      <c r="C230" s="12">
        <v>5</v>
      </c>
      <c r="D230" s="12">
        <v>1</v>
      </c>
      <c r="E230" s="12">
        <v>1</v>
      </c>
      <c r="F230" s="12">
        <v>3</v>
      </c>
      <c r="G230" s="13">
        <v>1.5</v>
      </c>
      <c r="H230" s="14">
        <v>0.3</v>
      </c>
      <c r="I230" s="12">
        <v>1147</v>
      </c>
      <c r="K230" s="12">
        <v>150</v>
      </c>
      <c r="L230" s="12">
        <v>5735</v>
      </c>
    </row>
    <row r="231" spans="1:12" x14ac:dyDescent="0.3">
      <c r="A231" s="12" t="s">
        <v>11</v>
      </c>
      <c r="B231" s="12" t="s">
        <v>2</v>
      </c>
      <c r="C231" s="12">
        <v>1</v>
      </c>
      <c r="D231" s="12">
        <v>0</v>
      </c>
      <c r="E231" s="12">
        <v>0</v>
      </c>
      <c r="F231" s="12">
        <v>1</v>
      </c>
      <c r="G231" s="13">
        <v>0</v>
      </c>
      <c r="H231" s="14">
        <v>0</v>
      </c>
      <c r="J231" s="12" t="s">
        <v>38</v>
      </c>
      <c r="K231" s="12">
        <v>0</v>
      </c>
      <c r="L231" s="12">
        <v>0</v>
      </c>
    </row>
    <row r="232" spans="1:12" x14ac:dyDescent="0.3">
      <c r="B232" s="12" t="s">
        <v>3</v>
      </c>
      <c r="C232" s="12">
        <v>9</v>
      </c>
      <c r="D232" s="12">
        <v>2</v>
      </c>
      <c r="E232" s="12">
        <v>2</v>
      </c>
      <c r="F232" s="12">
        <v>5</v>
      </c>
      <c r="G232" s="13">
        <v>3</v>
      </c>
      <c r="H232" s="14">
        <v>0.33</v>
      </c>
      <c r="I232" s="12">
        <v>1302</v>
      </c>
      <c r="K232" s="12">
        <v>297</v>
      </c>
      <c r="L232" s="12">
        <v>11718</v>
      </c>
    </row>
    <row r="233" spans="1:12" x14ac:dyDescent="0.3">
      <c r="A233" s="12" t="s">
        <v>12</v>
      </c>
      <c r="B233" s="12" t="s">
        <v>2</v>
      </c>
      <c r="C233" s="12">
        <v>1</v>
      </c>
      <c r="D233" s="12">
        <v>0</v>
      </c>
      <c r="E233" s="12">
        <v>0</v>
      </c>
      <c r="F233" s="12">
        <v>1</v>
      </c>
      <c r="G233" s="13">
        <v>0</v>
      </c>
      <c r="H233" s="14">
        <v>0</v>
      </c>
      <c r="J233" s="12" t="s">
        <v>38</v>
      </c>
      <c r="K233" s="12">
        <v>0</v>
      </c>
      <c r="L233" s="12">
        <v>0</v>
      </c>
    </row>
    <row r="234" spans="1:12" x14ac:dyDescent="0.3">
      <c r="B234" s="12" t="s">
        <v>3</v>
      </c>
      <c r="C234" s="12">
        <v>1</v>
      </c>
      <c r="D234" s="12">
        <v>0</v>
      </c>
      <c r="E234" s="12">
        <v>0</v>
      </c>
      <c r="F234" s="12">
        <v>1</v>
      </c>
      <c r="G234" s="13">
        <v>0</v>
      </c>
      <c r="H234" s="14">
        <v>0</v>
      </c>
      <c r="K234" s="12">
        <v>0</v>
      </c>
      <c r="L234" s="12">
        <v>0</v>
      </c>
    </row>
    <row r="235" spans="1:12" x14ac:dyDescent="0.3">
      <c r="C235" s="13">
        <v>24</v>
      </c>
      <c r="D235" s="13">
        <v>7</v>
      </c>
      <c r="E235" s="13">
        <v>3</v>
      </c>
      <c r="F235" s="13">
        <v>14</v>
      </c>
      <c r="G235" s="13">
        <v>8.5</v>
      </c>
      <c r="H235" s="24">
        <v>0.35</v>
      </c>
      <c r="I235" s="26">
        <v>1267</v>
      </c>
      <c r="K235" s="13">
        <v>849</v>
      </c>
      <c r="L235" s="13">
        <v>25877</v>
      </c>
    </row>
    <row r="236" spans="1:12" x14ac:dyDescent="0.3">
      <c r="C236" s="13"/>
      <c r="D236" s="13"/>
      <c r="E236" s="13"/>
      <c r="F236" s="13"/>
      <c r="G236" s="13"/>
      <c r="H236" s="24"/>
      <c r="I236" s="26"/>
    </row>
    <row r="237" spans="1:12" x14ac:dyDescent="0.3">
      <c r="A237" s="22" t="s">
        <v>124</v>
      </c>
    </row>
    <row r="238" spans="1:12" x14ac:dyDescent="0.3">
      <c r="C238" s="12" t="s">
        <v>75</v>
      </c>
      <c r="D238" s="12" t="s">
        <v>76</v>
      </c>
      <c r="E238" s="12" t="s">
        <v>77</v>
      </c>
      <c r="F238" s="12" t="s">
        <v>75</v>
      </c>
      <c r="G238" s="12" t="s">
        <v>0</v>
      </c>
      <c r="H238" s="12" t="s">
        <v>5</v>
      </c>
      <c r="I238" s="12" t="s">
        <v>79</v>
      </c>
      <c r="J238" s="12" t="s">
        <v>78</v>
      </c>
      <c r="K238" s="12" t="s">
        <v>185</v>
      </c>
      <c r="L238" s="12" t="s">
        <v>186</v>
      </c>
    </row>
    <row r="239" spans="1:12" x14ac:dyDescent="0.3">
      <c r="A239" s="12" t="s">
        <v>121</v>
      </c>
      <c r="B239" s="12" t="s">
        <v>2</v>
      </c>
      <c r="C239" s="12">
        <v>2</v>
      </c>
      <c r="D239" s="12">
        <v>0</v>
      </c>
      <c r="E239" s="12">
        <v>0</v>
      </c>
      <c r="F239" s="12">
        <v>2</v>
      </c>
      <c r="G239" s="13">
        <v>0</v>
      </c>
      <c r="H239" s="14">
        <v>0</v>
      </c>
      <c r="J239" s="12">
        <v>1092</v>
      </c>
      <c r="K239" s="12">
        <v>0</v>
      </c>
      <c r="L239" s="12">
        <v>0</v>
      </c>
    </row>
    <row r="240" spans="1:12" x14ac:dyDescent="0.3">
      <c r="A240" s="12" t="s">
        <v>127</v>
      </c>
      <c r="B240" s="12" t="s">
        <v>2</v>
      </c>
      <c r="C240" s="12">
        <v>2</v>
      </c>
      <c r="D240" s="12">
        <v>0</v>
      </c>
      <c r="E240" s="12">
        <v>0</v>
      </c>
      <c r="F240" s="12">
        <v>2</v>
      </c>
      <c r="G240" s="13">
        <v>0</v>
      </c>
      <c r="H240" s="14">
        <v>0</v>
      </c>
      <c r="J240" s="12">
        <v>1088</v>
      </c>
      <c r="K240" s="12">
        <v>0</v>
      </c>
      <c r="L240" s="12">
        <v>0</v>
      </c>
    </row>
    <row r="241" spans="1:12" x14ac:dyDescent="0.3">
      <c r="C241" s="13">
        <v>4</v>
      </c>
      <c r="D241" s="13">
        <v>0</v>
      </c>
      <c r="E241" s="13">
        <v>0</v>
      </c>
      <c r="F241" s="13">
        <v>4</v>
      </c>
      <c r="G241" s="13">
        <v>0</v>
      </c>
      <c r="H241" s="24">
        <v>0</v>
      </c>
      <c r="I241" s="26"/>
      <c r="K241" s="13">
        <v>0</v>
      </c>
      <c r="L241" s="13">
        <v>0</v>
      </c>
    </row>
    <row r="242" spans="1:12" x14ac:dyDescent="0.3">
      <c r="C242" s="13"/>
      <c r="D242" s="13"/>
      <c r="E242" s="13"/>
      <c r="F242" s="13"/>
      <c r="G242" s="13"/>
      <c r="H242" s="24"/>
      <c r="I242" s="26"/>
    </row>
    <row r="243" spans="1:12" x14ac:dyDescent="0.3">
      <c r="A243" s="22" t="s">
        <v>29</v>
      </c>
    </row>
    <row r="244" spans="1:12" x14ac:dyDescent="0.3">
      <c r="C244" s="12" t="s">
        <v>75</v>
      </c>
      <c r="D244" s="12" t="s">
        <v>76</v>
      </c>
      <c r="E244" s="12" t="s">
        <v>77</v>
      </c>
      <c r="F244" s="12" t="s">
        <v>77</v>
      </c>
      <c r="G244" s="12" t="s">
        <v>0</v>
      </c>
      <c r="H244" s="12" t="s">
        <v>5</v>
      </c>
      <c r="I244" s="12" t="s">
        <v>79</v>
      </c>
      <c r="J244" s="12" t="s">
        <v>78</v>
      </c>
      <c r="K244" s="12" t="s">
        <v>185</v>
      </c>
      <c r="L244" s="12" t="s">
        <v>186</v>
      </c>
    </row>
    <row r="245" spans="1:12" x14ac:dyDescent="0.3">
      <c r="A245" s="12" t="s">
        <v>12</v>
      </c>
      <c r="B245" s="12" t="s">
        <v>30</v>
      </c>
      <c r="C245" s="12">
        <v>10</v>
      </c>
      <c r="D245" s="12">
        <v>1</v>
      </c>
      <c r="E245" s="12">
        <v>6</v>
      </c>
      <c r="F245" s="12">
        <v>3</v>
      </c>
      <c r="G245" s="13">
        <v>4</v>
      </c>
      <c r="H245" s="14">
        <v>0.4</v>
      </c>
      <c r="I245" s="12">
        <v>1948</v>
      </c>
      <c r="J245" s="12">
        <v>1960</v>
      </c>
      <c r="K245" s="12">
        <v>400</v>
      </c>
      <c r="L245" s="12">
        <v>19480</v>
      </c>
    </row>
    <row r="246" spans="1:12" x14ac:dyDescent="0.3">
      <c r="B246" s="12" t="s">
        <v>2</v>
      </c>
      <c r="C246" s="12">
        <v>6</v>
      </c>
      <c r="D246" s="12">
        <v>3</v>
      </c>
      <c r="E246" s="12">
        <v>2</v>
      </c>
      <c r="F246" s="12">
        <v>1</v>
      </c>
      <c r="G246" s="13">
        <v>4</v>
      </c>
      <c r="H246" s="14">
        <v>0.67</v>
      </c>
      <c r="I246" s="12">
        <v>2046</v>
      </c>
      <c r="K246" s="12">
        <v>402</v>
      </c>
      <c r="L246" s="12">
        <v>12276</v>
      </c>
    </row>
    <row r="247" spans="1:12" x14ac:dyDescent="0.3">
      <c r="A247" s="12" t="s">
        <v>13</v>
      </c>
      <c r="B247" s="12" t="s">
        <v>30</v>
      </c>
      <c r="C247" s="12">
        <v>10</v>
      </c>
      <c r="D247" s="12">
        <v>0</v>
      </c>
      <c r="E247" s="12">
        <v>5</v>
      </c>
      <c r="F247" s="12">
        <v>5</v>
      </c>
      <c r="G247" s="13">
        <v>2.5</v>
      </c>
      <c r="H247" s="14">
        <v>0.25</v>
      </c>
      <c r="I247" s="12">
        <v>1834</v>
      </c>
      <c r="J247" s="12">
        <v>1960</v>
      </c>
      <c r="K247" s="12">
        <v>250</v>
      </c>
      <c r="L247" s="12">
        <v>18340</v>
      </c>
    </row>
    <row r="248" spans="1:12" x14ac:dyDescent="0.3">
      <c r="B248" s="12" t="s">
        <v>4</v>
      </c>
      <c r="C248" s="12">
        <v>8</v>
      </c>
      <c r="D248" s="12">
        <v>2</v>
      </c>
      <c r="E248" s="12">
        <v>4</v>
      </c>
      <c r="F248" s="12">
        <v>2</v>
      </c>
      <c r="G248" s="13">
        <v>4</v>
      </c>
      <c r="H248" s="14">
        <v>0.5</v>
      </c>
      <c r="I248" s="12">
        <v>1923</v>
      </c>
      <c r="K248" s="12">
        <v>400</v>
      </c>
      <c r="L248" s="12">
        <v>15384</v>
      </c>
    </row>
    <row r="249" spans="1:12" x14ac:dyDescent="0.3">
      <c r="A249" s="12" t="s">
        <v>81</v>
      </c>
      <c r="B249" s="12" t="s">
        <v>30</v>
      </c>
      <c r="C249" s="12">
        <v>8</v>
      </c>
      <c r="D249" s="12">
        <v>0</v>
      </c>
      <c r="E249" s="12">
        <v>5</v>
      </c>
      <c r="F249" s="12">
        <v>3</v>
      </c>
      <c r="G249" s="13">
        <v>2.5</v>
      </c>
      <c r="H249" s="14">
        <v>0.31</v>
      </c>
      <c r="I249" s="12">
        <v>1885</v>
      </c>
      <c r="J249" s="12">
        <v>1928</v>
      </c>
      <c r="K249" s="12">
        <v>248</v>
      </c>
      <c r="L249" s="12">
        <v>15080</v>
      </c>
    </row>
    <row r="250" spans="1:12" x14ac:dyDescent="0.3">
      <c r="B250" s="12" t="s">
        <v>4</v>
      </c>
      <c r="C250" s="12">
        <v>8</v>
      </c>
      <c r="D250" s="12">
        <v>1</v>
      </c>
      <c r="E250" s="12">
        <v>4</v>
      </c>
      <c r="F250" s="12">
        <v>3</v>
      </c>
      <c r="G250" s="13">
        <v>3</v>
      </c>
      <c r="H250" s="14">
        <v>0.38</v>
      </c>
      <c r="I250" s="12">
        <v>1876</v>
      </c>
      <c r="K250" s="12">
        <v>304</v>
      </c>
      <c r="L250" s="12">
        <v>15008</v>
      </c>
    </row>
    <row r="251" spans="1:12" x14ac:dyDescent="0.3">
      <c r="A251" s="12" t="s">
        <v>86</v>
      </c>
      <c r="B251" s="12" t="s">
        <v>30</v>
      </c>
      <c r="C251" s="12">
        <v>9</v>
      </c>
      <c r="D251" s="12">
        <v>1</v>
      </c>
      <c r="E251" s="12">
        <v>7</v>
      </c>
      <c r="F251" s="12">
        <v>1</v>
      </c>
      <c r="G251" s="13">
        <v>4.5</v>
      </c>
      <c r="H251" s="14">
        <v>0.5</v>
      </c>
      <c r="I251" s="12">
        <v>2004</v>
      </c>
      <c r="J251" s="12">
        <v>1912</v>
      </c>
      <c r="K251" s="12">
        <v>450</v>
      </c>
      <c r="L251" s="12">
        <v>18036</v>
      </c>
    </row>
    <row r="252" spans="1:12" x14ac:dyDescent="0.3">
      <c r="B252" s="12" t="s">
        <v>4</v>
      </c>
      <c r="C252" s="12">
        <v>6</v>
      </c>
      <c r="D252" s="12">
        <v>2</v>
      </c>
      <c r="E252" s="12">
        <v>3</v>
      </c>
      <c r="F252" s="12">
        <v>1</v>
      </c>
      <c r="G252" s="13">
        <v>3.5</v>
      </c>
      <c r="H252" s="14">
        <v>0.57999999999999996</v>
      </c>
      <c r="I252" s="12">
        <v>2056</v>
      </c>
      <c r="K252" s="12">
        <v>348</v>
      </c>
      <c r="L252" s="12">
        <v>12336</v>
      </c>
    </row>
    <row r="253" spans="1:12" x14ac:dyDescent="0.3">
      <c r="A253" s="12" t="s">
        <v>93</v>
      </c>
      <c r="B253" s="12" t="s">
        <v>30</v>
      </c>
      <c r="C253" s="12">
        <v>7</v>
      </c>
      <c r="D253" s="12">
        <v>2</v>
      </c>
      <c r="E253" s="12">
        <v>4</v>
      </c>
      <c r="F253" s="12">
        <v>1</v>
      </c>
      <c r="G253" s="13">
        <v>4</v>
      </c>
      <c r="H253" s="14">
        <v>0.56999999999999995</v>
      </c>
      <c r="I253" s="12">
        <v>2096</v>
      </c>
      <c r="J253" s="12">
        <v>1951</v>
      </c>
      <c r="K253" s="12">
        <v>399</v>
      </c>
      <c r="L253" s="12">
        <v>14672</v>
      </c>
    </row>
    <row r="254" spans="1:12" x14ac:dyDescent="0.3">
      <c r="A254" s="12" t="s">
        <v>98</v>
      </c>
      <c r="B254" s="12" t="s">
        <v>30</v>
      </c>
      <c r="C254" s="12">
        <v>7</v>
      </c>
      <c r="D254" s="12">
        <v>2</v>
      </c>
      <c r="E254" s="12">
        <v>4</v>
      </c>
      <c r="F254" s="12">
        <v>1</v>
      </c>
      <c r="G254" s="13">
        <v>4</v>
      </c>
      <c r="H254" s="14">
        <v>0.56999999999999995</v>
      </c>
      <c r="I254" s="12">
        <v>1904</v>
      </c>
      <c r="J254" s="12">
        <v>1974</v>
      </c>
      <c r="K254" s="12">
        <v>399</v>
      </c>
      <c r="L254" s="12">
        <v>13328</v>
      </c>
    </row>
    <row r="255" spans="1:12" x14ac:dyDescent="0.3">
      <c r="A255" s="12" t="s">
        <v>113</v>
      </c>
      <c r="B255" s="12" t="s">
        <v>30</v>
      </c>
      <c r="C255" s="12">
        <v>10</v>
      </c>
      <c r="D255" s="12">
        <v>3</v>
      </c>
      <c r="E255" s="12">
        <v>6</v>
      </c>
      <c r="F255" s="12">
        <v>1</v>
      </c>
      <c r="G255" s="13">
        <v>6</v>
      </c>
      <c r="H255" s="14">
        <v>0.6</v>
      </c>
      <c r="I255" s="12">
        <v>1949</v>
      </c>
      <c r="J255" s="12">
        <v>1967</v>
      </c>
      <c r="K255" s="12">
        <v>600</v>
      </c>
      <c r="L255" s="12">
        <v>19490</v>
      </c>
    </row>
    <row r="256" spans="1:12" x14ac:dyDescent="0.3">
      <c r="B256" s="12" t="s">
        <v>170</v>
      </c>
      <c r="C256" s="12">
        <v>1</v>
      </c>
      <c r="D256" s="12">
        <v>0</v>
      </c>
      <c r="E256" s="12">
        <v>1</v>
      </c>
      <c r="F256" s="12">
        <v>0</v>
      </c>
      <c r="G256" s="13">
        <v>0.5</v>
      </c>
      <c r="H256" s="14">
        <v>0.5</v>
      </c>
      <c r="I256" s="12">
        <v>1509</v>
      </c>
      <c r="K256" s="12">
        <v>50</v>
      </c>
      <c r="L256" s="12">
        <v>1509</v>
      </c>
    </row>
    <row r="257" spans="1:12" x14ac:dyDescent="0.3">
      <c r="A257" s="12" t="s">
        <v>117</v>
      </c>
      <c r="B257" s="12" t="s">
        <v>30</v>
      </c>
      <c r="C257" s="12">
        <v>9</v>
      </c>
      <c r="D257" s="12">
        <v>2</v>
      </c>
      <c r="E257" s="12">
        <v>7</v>
      </c>
      <c r="F257" s="12">
        <v>0</v>
      </c>
      <c r="G257" s="13">
        <v>5.5</v>
      </c>
      <c r="H257" s="14">
        <v>0.61</v>
      </c>
      <c r="I257" s="12">
        <v>2036</v>
      </c>
      <c r="J257" s="12">
        <v>1967</v>
      </c>
      <c r="K257" s="12">
        <v>549</v>
      </c>
      <c r="L257" s="12">
        <v>18324</v>
      </c>
    </row>
    <row r="258" spans="1:12" x14ac:dyDescent="0.3">
      <c r="A258" s="12" t="s">
        <v>121</v>
      </c>
      <c r="B258" s="12" t="s">
        <v>30</v>
      </c>
      <c r="C258" s="12">
        <v>5</v>
      </c>
      <c r="D258" s="12">
        <v>0</v>
      </c>
      <c r="E258" s="12">
        <v>3</v>
      </c>
      <c r="F258" s="12">
        <v>2</v>
      </c>
      <c r="G258" s="13">
        <v>1.5</v>
      </c>
      <c r="H258" s="14">
        <v>0.3</v>
      </c>
      <c r="I258" s="12">
        <v>1814</v>
      </c>
      <c r="J258" s="12">
        <v>1959</v>
      </c>
      <c r="K258" s="12">
        <v>150</v>
      </c>
      <c r="L258" s="12">
        <v>9070</v>
      </c>
    </row>
    <row r="259" spans="1:12" x14ac:dyDescent="0.3">
      <c r="A259" s="12" t="s">
        <v>127</v>
      </c>
      <c r="B259" s="12" t="s">
        <v>30</v>
      </c>
      <c r="C259" s="12">
        <v>8</v>
      </c>
      <c r="D259" s="12">
        <v>0</v>
      </c>
      <c r="E259" s="12">
        <v>5</v>
      </c>
      <c r="F259" s="12">
        <v>3</v>
      </c>
      <c r="G259" s="13">
        <v>2.5</v>
      </c>
      <c r="H259" s="14">
        <v>0.31</v>
      </c>
      <c r="I259" s="12">
        <v>1790</v>
      </c>
      <c r="J259" s="12">
        <v>1954</v>
      </c>
      <c r="K259" s="12">
        <v>248</v>
      </c>
      <c r="L259" s="12">
        <v>14320</v>
      </c>
    </row>
    <row r="260" spans="1:12" x14ac:dyDescent="0.3">
      <c r="A260" s="12" t="s">
        <v>135</v>
      </c>
      <c r="B260" s="12" t="s">
        <v>30</v>
      </c>
      <c r="C260" s="12">
        <v>7</v>
      </c>
      <c r="D260" s="12">
        <v>1</v>
      </c>
      <c r="E260" s="12">
        <v>5</v>
      </c>
      <c r="F260" s="12">
        <v>1</v>
      </c>
      <c r="G260" s="13">
        <v>3.5</v>
      </c>
      <c r="H260" s="14">
        <v>0.5</v>
      </c>
      <c r="I260" s="12">
        <v>1923</v>
      </c>
      <c r="J260" s="12">
        <v>1927</v>
      </c>
      <c r="K260" s="12">
        <v>350</v>
      </c>
      <c r="L260" s="12">
        <v>13461</v>
      </c>
    </row>
    <row r="261" spans="1:12" x14ac:dyDescent="0.3">
      <c r="A261" s="12" t="s">
        <v>142</v>
      </c>
      <c r="B261" s="12" t="s">
        <v>166</v>
      </c>
      <c r="C261" s="12">
        <v>5</v>
      </c>
      <c r="D261" s="12">
        <v>1</v>
      </c>
      <c r="E261" s="12">
        <v>1</v>
      </c>
      <c r="F261" s="12">
        <v>3</v>
      </c>
      <c r="G261" s="13">
        <v>1.5</v>
      </c>
      <c r="H261" s="14">
        <v>0.3</v>
      </c>
      <c r="I261" s="12">
        <v>1855</v>
      </c>
      <c r="J261" s="12">
        <v>1926</v>
      </c>
      <c r="K261" s="12">
        <v>150</v>
      </c>
      <c r="L261" s="12">
        <v>9275</v>
      </c>
    </row>
    <row r="262" spans="1:12" x14ac:dyDescent="0.3">
      <c r="B262" s="12" t="s">
        <v>171</v>
      </c>
      <c r="C262" s="12">
        <v>3</v>
      </c>
      <c r="D262" s="12">
        <v>2</v>
      </c>
      <c r="E262" s="12">
        <v>1</v>
      </c>
      <c r="F262" s="12">
        <v>0</v>
      </c>
      <c r="G262" s="13">
        <v>2.5</v>
      </c>
      <c r="H262" s="14">
        <v>0.83</v>
      </c>
      <c r="I262" s="12">
        <v>1629</v>
      </c>
      <c r="K262" s="12">
        <v>249</v>
      </c>
      <c r="L262" s="12">
        <v>4887</v>
      </c>
    </row>
    <row r="263" spans="1:12" x14ac:dyDescent="0.3">
      <c r="A263" s="12" t="s">
        <v>149</v>
      </c>
      <c r="B263" s="12" t="s">
        <v>30</v>
      </c>
      <c r="C263" s="12">
        <v>8</v>
      </c>
      <c r="D263" s="12">
        <v>0</v>
      </c>
      <c r="E263" s="12">
        <v>5</v>
      </c>
      <c r="F263" s="12">
        <v>3</v>
      </c>
      <c r="G263" s="13">
        <v>2.5</v>
      </c>
      <c r="H263" s="14">
        <v>0.31</v>
      </c>
      <c r="I263" s="12">
        <v>1712</v>
      </c>
      <c r="J263" s="12">
        <v>1910</v>
      </c>
      <c r="K263" s="12">
        <v>248</v>
      </c>
      <c r="L263" s="12">
        <v>13696</v>
      </c>
    </row>
    <row r="264" spans="1:12" x14ac:dyDescent="0.3">
      <c r="A264" s="12" t="s">
        <v>160</v>
      </c>
      <c r="B264" s="12" t="s">
        <v>4</v>
      </c>
      <c r="C264" s="12">
        <v>3</v>
      </c>
      <c r="D264" s="12">
        <v>0</v>
      </c>
      <c r="E264" s="12">
        <v>3</v>
      </c>
      <c r="F264" s="12">
        <v>0</v>
      </c>
      <c r="G264" s="13">
        <v>1.5</v>
      </c>
      <c r="H264" s="14">
        <v>0.5</v>
      </c>
      <c r="I264" s="12">
        <v>1965</v>
      </c>
      <c r="J264" s="12">
        <v>1877</v>
      </c>
      <c r="K264" s="12">
        <v>150</v>
      </c>
      <c r="L264" s="12">
        <v>5895</v>
      </c>
    </row>
    <row r="265" spans="1:12" x14ac:dyDescent="0.3">
      <c r="B265" s="12" t="s">
        <v>30</v>
      </c>
      <c r="C265" s="12">
        <v>9</v>
      </c>
      <c r="D265" s="12">
        <v>1</v>
      </c>
      <c r="E265" s="12">
        <v>4</v>
      </c>
      <c r="F265" s="12">
        <v>4</v>
      </c>
      <c r="G265" s="13">
        <v>3</v>
      </c>
      <c r="H265" s="14">
        <v>0.33</v>
      </c>
      <c r="I265" s="12">
        <v>1703</v>
      </c>
      <c r="K265" s="12">
        <v>297</v>
      </c>
      <c r="L265" s="12">
        <v>15327</v>
      </c>
    </row>
    <row r="266" spans="1:12" x14ac:dyDescent="0.3">
      <c r="A266" s="12" t="s">
        <v>173</v>
      </c>
      <c r="B266" s="12" t="s">
        <v>4</v>
      </c>
      <c r="C266" s="12">
        <v>3</v>
      </c>
      <c r="D266" s="12">
        <v>0</v>
      </c>
      <c r="E266" s="12">
        <v>3</v>
      </c>
      <c r="F266" s="12">
        <v>0</v>
      </c>
      <c r="G266" s="13">
        <v>1.5</v>
      </c>
      <c r="H266" s="14">
        <v>0.5</v>
      </c>
      <c r="I266" s="12">
        <v>1927</v>
      </c>
      <c r="J266" s="12">
        <v>1849</v>
      </c>
      <c r="K266" s="12">
        <v>150</v>
      </c>
      <c r="L266" s="12">
        <v>5781</v>
      </c>
    </row>
    <row r="267" spans="1:12" x14ac:dyDescent="0.3">
      <c r="B267" s="12" t="s">
        <v>30</v>
      </c>
      <c r="C267" s="12">
        <v>10</v>
      </c>
      <c r="D267" s="12">
        <v>5</v>
      </c>
      <c r="E267" s="12">
        <v>4</v>
      </c>
      <c r="F267" s="12">
        <v>1</v>
      </c>
      <c r="G267" s="13">
        <v>7</v>
      </c>
      <c r="H267" s="14">
        <v>0.7</v>
      </c>
      <c r="I267" s="12">
        <v>1928</v>
      </c>
      <c r="K267" s="12">
        <v>700</v>
      </c>
      <c r="L267" s="12">
        <v>19280</v>
      </c>
    </row>
    <row r="268" spans="1:12" x14ac:dyDescent="0.3">
      <c r="C268" s="13">
        <v>160</v>
      </c>
      <c r="D268" s="13">
        <v>29</v>
      </c>
      <c r="E268" s="13">
        <v>92</v>
      </c>
      <c r="F268" s="13">
        <v>39</v>
      </c>
      <c r="G268" s="13">
        <v>75</v>
      </c>
      <c r="H268" s="24">
        <v>0.47</v>
      </c>
      <c r="I268" s="26">
        <v>1904</v>
      </c>
      <c r="K268" s="13">
        <v>7491</v>
      </c>
      <c r="L268" s="13">
        <v>304255</v>
      </c>
    </row>
    <row r="269" spans="1:12" x14ac:dyDescent="0.3">
      <c r="C269" s="13"/>
      <c r="D269" s="13"/>
      <c r="E269" s="13"/>
      <c r="F269" s="13"/>
      <c r="G269" s="13"/>
      <c r="H269" s="24"/>
      <c r="I269" s="26"/>
    </row>
    <row r="270" spans="1:12" x14ac:dyDescent="0.3">
      <c r="A270" s="22" t="s">
        <v>33</v>
      </c>
    </row>
    <row r="271" spans="1:12" x14ac:dyDescent="0.3">
      <c r="C271" s="12" t="s">
        <v>75</v>
      </c>
      <c r="D271" s="12" t="s">
        <v>76</v>
      </c>
      <c r="E271" s="12" t="s">
        <v>77</v>
      </c>
      <c r="F271" s="12" t="s">
        <v>75</v>
      </c>
      <c r="G271" s="12" t="s">
        <v>0</v>
      </c>
      <c r="H271" s="12" t="s">
        <v>5</v>
      </c>
      <c r="I271" s="12" t="s">
        <v>79</v>
      </c>
      <c r="J271" s="12" t="s">
        <v>78</v>
      </c>
      <c r="K271" s="12" t="s">
        <v>185</v>
      </c>
      <c r="L271" s="12" t="s">
        <v>186</v>
      </c>
    </row>
    <row r="272" spans="1:12" x14ac:dyDescent="0.3">
      <c r="A272" s="12" t="s">
        <v>10</v>
      </c>
      <c r="B272" s="12" t="s">
        <v>34</v>
      </c>
      <c r="C272" s="12">
        <v>3</v>
      </c>
      <c r="D272" s="12">
        <v>1</v>
      </c>
      <c r="E272" s="12">
        <v>0</v>
      </c>
      <c r="F272" s="12">
        <v>2</v>
      </c>
      <c r="G272" s="13">
        <v>1</v>
      </c>
      <c r="H272" s="14">
        <v>0.33</v>
      </c>
      <c r="I272" s="12">
        <v>1913</v>
      </c>
      <c r="J272" s="12">
        <v>1952</v>
      </c>
      <c r="K272" s="12">
        <v>99</v>
      </c>
      <c r="L272" s="12">
        <v>5739</v>
      </c>
    </row>
    <row r="273" spans="1:12" x14ac:dyDescent="0.3">
      <c r="B273" s="12" t="s">
        <v>4</v>
      </c>
      <c r="C273" s="12">
        <v>8</v>
      </c>
      <c r="D273" s="12">
        <v>2</v>
      </c>
      <c r="E273" s="12">
        <v>3</v>
      </c>
      <c r="F273" s="12">
        <v>3</v>
      </c>
      <c r="G273" s="13">
        <v>3.5</v>
      </c>
      <c r="H273" s="14">
        <v>0.44</v>
      </c>
      <c r="I273" s="12">
        <v>2034</v>
      </c>
      <c r="K273" s="12">
        <v>352</v>
      </c>
      <c r="L273" s="12">
        <v>16272</v>
      </c>
    </row>
    <row r="274" spans="1:12" x14ac:dyDescent="0.3">
      <c r="C274" s="13">
        <v>11</v>
      </c>
      <c r="D274" s="13">
        <v>3</v>
      </c>
      <c r="E274" s="13">
        <v>3</v>
      </c>
      <c r="F274" s="13">
        <v>5</v>
      </c>
      <c r="G274" s="13">
        <v>4.5</v>
      </c>
      <c r="H274" s="24">
        <v>0.41</v>
      </c>
      <c r="I274" s="26">
        <v>2002</v>
      </c>
      <c r="K274" s="13">
        <v>451</v>
      </c>
      <c r="L274" s="13">
        <v>22011</v>
      </c>
    </row>
    <row r="275" spans="1:12" x14ac:dyDescent="0.3">
      <c r="C275" s="13"/>
      <c r="D275" s="13"/>
      <c r="E275" s="13"/>
      <c r="F275" s="13"/>
      <c r="G275" s="13"/>
      <c r="H275" s="24"/>
      <c r="I275" s="26"/>
    </row>
    <row r="276" spans="1:12" x14ac:dyDescent="0.3">
      <c r="A276" s="22" t="s">
        <v>22</v>
      </c>
    </row>
    <row r="277" spans="1:12" x14ac:dyDescent="0.3">
      <c r="C277" s="12" t="s">
        <v>75</v>
      </c>
      <c r="D277" s="12" t="s">
        <v>76</v>
      </c>
      <c r="E277" s="12" t="s">
        <v>77</v>
      </c>
      <c r="F277" s="12" t="s">
        <v>75</v>
      </c>
      <c r="G277" s="12" t="s">
        <v>0</v>
      </c>
      <c r="H277" s="12" t="s">
        <v>5</v>
      </c>
      <c r="I277" s="12" t="s">
        <v>79</v>
      </c>
      <c r="J277" s="12" t="s">
        <v>78</v>
      </c>
      <c r="K277" s="12" t="s">
        <v>185</v>
      </c>
      <c r="L277" s="12" t="s">
        <v>186</v>
      </c>
    </row>
    <row r="278" spans="1:12" x14ac:dyDescent="0.3">
      <c r="A278" s="12" t="s">
        <v>6</v>
      </c>
      <c r="B278" s="12" t="s">
        <v>2</v>
      </c>
      <c r="C278" s="12">
        <v>5</v>
      </c>
      <c r="D278" s="12">
        <v>2</v>
      </c>
      <c r="E278" s="12">
        <v>3</v>
      </c>
      <c r="F278" s="12">
        <v>0</v>
      </c>
      <c r="G278" s="13">
        <v>3.5</v>
      </c>
      <c r="H278" s="14">
        <v>0.7</v>
      </c>
      <c r="I278" s="12">
        <v>1745</v>
      </c>
      <c r="J278" s="12">
        <v>1750</v>
      </c>
      <c r="K278" s="12">
        <v>350</v>
      </c>
      <c r="L278" s="12">
        <v>8725</v>
      </c>
    </row>
    <row r="279" spans="1:12" x14ac:dyDescent="0.3">
      <c r="A279" s="12" t="s">
        <v>7</v>
      </c>
      <c r="B279" s="12" t="s">
        <v>4</v>
      </c>
      <c r="C279" s="12">
        <v>6</v>
      </c>
      <c r="D279" s="12">
        <v>0</v>
      </c>
      <c r="E279" s="12">
        <v>1</v>
      </c>
      <c r="F279" s="12">
        <v>5</v>
      </c>
      <c r="G279" s="13">
        <v>0.5</v>
      </c>
      <c r="H279" s="14">
        <v>0.08</v>
      </c>
      <c r="I279" s="12">
        <v>1508</v>
      </c>
      <c r="J279" s="12">
        <v>1760</v>
      </c>
      <c r="K279" s="12">
        <v>48</v>
      </c>
      <c r="L279" s="12">
        <v>9048</v>
      </c>
    </row>
    <row r="280" spans="1:12" x14ac:dyDescent="0.3">
      <c r="A280" s="12" t="s">
        <v>8</v>
      </c>
      <c r="B280" s="12" t="s">
        <v>2</v>
      </c>
      <c r="C280" s="12">
        <v>1</v>
      </c>
      <c r="D280" s="12">
        <v>0</v>
      </c>
      <c r="E280" s="12">
        <v>0</v>
      </c>
      <c r="F280" s="12">
        <v>1</v>
      </c>
      <c r="G280" s="13">
        <v>0</v>
      </c>
      <c r="H280" s="14">
        <v>0</v>
      </c>
      <c r="J280" s="12">
        <v>1740</v>
      </c>
      <c r="K280" s="12">
        <v>0</v>
      </c>
      <c r="L280" s="12">
        <v>0</v>
      </c>
    </row>
    <row r="281" spans="1:12" x14ac:dyDescent="0.3">
      <c r="C281" s="13">
        <v>12</v>
      </c>
      <c r="D281" s="13">
        <v>2</v>
      </c>
      <c r="E281" s="13">
        <v>4</v>
      </c>
      <c r="F281" s="13">
        <v>6</v>
      </c>
      <c r="G281" s="13">
        <v>4</v>
      </c>
      <c r="H281" s="24">
        <v>0.33</v>
      </c>
      <c r="I281" s="26">
        <v>1634</v>
      </c>
      <c r="K281" s="13">
        <v>398</v>
      </c>
      <c r="L281" s="13">
        <v>17773</v>
      </c>
    </row>
    <row r="282" spans="1:12" x14ac:dyDescent="0.3">
      <c r="C282" s="13"/>
      <c r="D282" s="13"/>
      <c r="E282" s="13"/>
      <c r="F282" s="13"/>
      <c r="G282" s="13"/>
      <c r="H282" s="24"/>
      <c r="I282" s="26"/>
    </row>
    <row r="283" spans="1:12" x14ac:dyDescent="0.3">
      <c r="A283" s="22" t="s">
        <v>159</v>
      </c>
    </row>
    <row r="284" spans="1:12" x14ac:dyDescent="0.3">
      <c r="C284" s="12" t="s">
        <v>75</v>
      </c>
      <c r="D284" s="12" t="s">
        <v>76</v>
      </c>
      <c r="E284" s="12" t="s">
        <v>77</v>
      </c>
      <c r="F284" s="12" t="s">
        <v>75</v>
      </c>
      <c r="G284" s="12" t="s">
        <v>0</v>
      </c>
      <c r="H284" s="12" t="s">
        <v>5</v>
      </c>
      <c r="I284" s="12" t="s">
        <v>79</v>
      </c>
      <c r="J284" s="12" t="s">
        <v>78</v>
      </c>
      <c r="K284" s="12" t="s">
        <v>185</v>
      </c>
      <c r="L284" s="12" t="s">
        <v>186</v>
      </c>
    </row>
    <row r="285" spans="1:12" x14ac:dyDescent="0.3">
      <c r="A285" s="12" t="s">
        <v>149</v>
      </c>
      <c r="B285" s="12" t="s">
        <v>130</v>
      </c>
      <c r="C285" s="12">
        <v>10</v>
      </c>
      <c r="D285" s="12">
        <v>5</v>
      </c>
      <c r="E285" s="12">
        <v>4</v>
      </c>
      <c r="F285" s="12">
        <v>1</v>
      </c>
      <c r="G285" s="13">
        <v>7</v>
      </c>
      <c r="H285" s="14">
        <v>0.7</v>
      </c>
      <c r="I285" s="12">
        <v>2190</v>
      </c>
      <c r="J285" s="12">
        <v>2167</v>
      </c>
      <c r="K285" s="12">
        <v>700</v>
      </c>
      <c r="L285" s="12">
        <v>21900</v>
      </c>
    </row>
    <row r="286" spans="1:12" x14ac:dyDescent="0.3">
      <c r="B286" s="12" t="s">
        <v>157</v>
      </c>
      <c r="C286" s="12">
        <v>5</v>
      </c>
      <c r="D286" s="12">
        <v>1</v>
      </c>
      <c r="E286" s="12">
        <v>3</v>
      </c>
      <c r="F286" s="12">
        <v>1</v>
      </c>
      <c r="G286" s="13">
        <v>2.5</v>
      </c>
      <c r="H286" s="14">
        <v>0.5</v>
      </c>
      <c r="I286" s="12">
        <v>2086</v>
      </c>
      <c r="K286" s="12">
        <v>250</v>
      </c>
      <c r="L286" s="12">
        <v>10430</v>
      </c>
    </row>
    <row r="287" spans="1:12" x14ac:dyDescent="0.3">
      <c r="B287" s="12" t="s">
        <v>4</v>
      </c>
      <c r="C287" s="12">
        <v>5</v>
      </c>
      <c r="D287" s="12">
        <v>4</v>
      </c>
      <c r="E287" s="12">
        <v>1</v>
      </c>
      <c r="F287" s="12">
        <v>0</v>
      </c>
      <c r="G287" s="13">
        <v>4.5</v>
      </c>
      <c r="H287" s="14">
        <v>0.9</v>
      </c>
      <c r="I287" s="12">
        <v>2317</v>
      </c>
      <c r="K287" s="12">
        <v>450</v>
      </c>
      <c r="L287" s="12">
        <v>11585</v>
      </c>
    </row>
    <row r="288" spans="1:12" x14ac:dyDescent="0.3">
      <c r="C288" s="13">
        <v>20</v>
      </c>
      <c r="D288" s="13">
        <v>10</v>
      </c>
      <c r="E288" s="13">
        <v>8</v>
      </c>
      <c r="F288" s="13">
        <v>2</v>
      </c>
      <c r="G288" s="13">
        <v>14</v>
      </c>
      <c r="H288" s="24">
        <v>0.7</v>
      </c>
      <c r="I288" s="26">
        <v>2178</v>
      </c>
      <c r="K288" s="13">
        <v>1400</v>
      </c>
      <c r="L288" s="13">
        <v>43915</v>
      </c>
    </row>
    <row r="289" spans="1:12" x14ac:dyDescent="0.3">
      <c r="C289" s="13"/>
      <c r="D289" s="13"/>
      <c r="E289" s="13"/>
      <c r="F289" s="13"/>
      <c r="G289" s="13"/>
      <c r="H289" s="24"/>
      <c r="I289" s="26"/>
    </row>
    <row r="290" spans="1:12" x14ac:dyDescent="0.3">
      <c r="A290" s="22" t="s">
        <v>87</v>
      </c>
    </row>
    <row r="291" spans="1:12" x14ac:dyDescent="0.3">
      <c r="C291" s="12" t="s">
        <v>75</v>
      </c>
      <c r="D291" s="12" t="s">
        <v>76</v>
      </c>
      <c r="E291" s="12" t="s">
        <v>77</v>
      </c>
      <c r="F291" s="12" t="s">
        <v>75</v>
      </c>
      <c r="G291" s="12" t="s">
        <v>0</v>
      </c>
      <c r="H291" s="12" t="s">
        <v>5</v>
      </c>
      <c r="I291" s="12" t="s">
        <v>79</v>
      </c>
      <c r="J291" s="12" t="s">
        <v>78</v>
      </c>
      <c r="K291" s="12" t="s">
        <v>185</v>
      </c>
      <c r="L291" s="12" t="s">
        <v>186</v>
      </c>
    </row>
    <row r="292" spans="1:12" x14ac:dyDescent="0.3">
      <c r="A292" s="12" t="s">
        <v>86</v>
      </c>
      <c r="B292" s="12" t="s">
        <v>88</v>
      </c>
      <c r="C292" s="12">
        <v>9</v>
      </c>
      <c r="D292" s="12">
        <v>3</v>
      </c>
      <c r="E292" s="12">
        <v>5</v>
      </c>
      <c r="F292" s="12">
        <v>1</v>
      </c>
      <c r="G292" s="13">
        <v>5.5</v>
      </c>
      <c r="H292" s="14">
        <v>0.61</v>
      </c>
      <c r="I292" s="12">
        <v>2173</v>
      </c>
      <c r="J292" s="12">
        <v>2054</v>
      </c>
      <c r="K292" s="12">
        <v>549</v>
      </c>
      <c r="L292" s="12">
        <v>19557</v>
      </c>
    </row>
    <row r="293" spans="1:12" x14ac:dyDescent="0.3">
      <c r="B293" s="12" t="s">
        <v>2</v>
      </c>
      <c r="C293" s="12">
        <v>2</v>
      </c>
      <c r="D293" s="12">
        <v>1</v>
      </c>
      <c r="E293" s="12">
        <v>1</v>
      </c>
      <c r="F293" s="12">
        <v>0</v>
      </c>
      <c r="G293" s="13">
        <v>1.5</v>
      </c>
      <c r="H293" s="14">
        <v>0.75</v>
      </c>
      <c r="I293" s="12">
        <v>2014</v>
      </c>
      <c r="K293" s="12">
        <v>150</v>
      </c>
      <c r="L293" s="12">
        <v>4028</v>
      </c>
    </row>
    <row r="294" spans="1:12" x14ac:dyDescent="0.3">
      <c r="A294" s="12" t="s">
        <v>93</v>
      </c>
      <c r="B294" s="12" t="s">
        <v>94</v>
      </c>
      <c r="C294" s="12">
        <v>2</v>
      </c>
      <c r="D294" s="12">
        <v>0</v>
      </c>
      <c r="E294" s="12">
        <v>2</v>
      </c>
      <c r="F294" s="12">
        <v>0</v>
      </c>
      <c r="G294" s="13">
        <v>1</v>
      </c>
      <c r="H294" s="14">
        <v>0.5</v>
      </c>
      <c r="I294" s="12">
        <v>2033</v>
      </c>
      <c r="J294" s="12">
        <v>2072</v>
      </c>
      <c r="K294" s="12">
        <v>100</v>
      </c>
      <c r="L294" s="12">
        <v>4066</v>
      </c>
    </row>
    <row r="295" spans="1:12" x14ac:dyDescent="0.3">
      <c r="B295" s="12" t="s">
        <v>88</v>
      </c>
      <c r="C295" s="12">
        <v>6</v>
      </c>
      <c r="D295" s="12">
        <v>1</v>
      </c>
      <c r="E295" s="12">
        <v>1</v>
      </c>
      <c r="F295" s="12">
        <v>4</v>
      </c>
      <c r="G295" s="13">
        <v>1.5</v>
      </c>
      <c r="H295" s="14">
        <v>0.25</v>
      </c>
      <c r="I295" s="12">
        <v>1871</v>
      </c>
      <c r="K295" s="12">
        <v>150</v>
      </c>
      <c r="L295" s="12">
        <v>11226</v>
      </c>
    </row>
    <row r="296" spans="1:12" x14ac:dyDescent="0.3">
      <c r="B296" s="12" t="s">
        <v>4</v>
      </c>
      <c r="C296" s="12">
        <v>2</v>
      </c>
      <c r="D296" s="12">
        <v>0</v>
      </c>
      <c r="E296" s="12">
        <v>2</v>
      </c>
      <c r="F296" s="12">
        <v>0</v>
      </c>
      <c r="G296" s="13">
        <v>1</v>
      </c>
      <c r="H296" s="14">
        <v>0.5</v>
      </c>
      <c r="I296" s="12">
        <v>1961</v>
      </c>
      <c r="K296" s="12">
        <v>100</v>
      </c>
      <c r="L296" s="12">
        <v>3922</v>
      </c>
    </row>
    <row r="297" spans="1:12" x14ac:dyDescent="0.3">
      <c r="C297" s="13">
        <v>21</v>
      </c>
      <c r="D297" s="13">
        <v>5</v>
      </c>
      <c r="E297" s="13">
        <v>11</v>
      </c>
      <c r="F297" s="13">
        <v>5</v>
      </c>
      <c r="G297" s="13">
        <v>10.5</v>
      </c>
      <c r="H297" s="24">
        <v>0.5</v>
      </c>
      <c r="I297" s="13">
        <v>2041</v>
      </c>
      <c r="K297" s="13">
        <v>1049</v>
      </c>
      <c r="L297" s="13">
        <v>42799</v>
      </c>
    </row>
    <row r="298" spans="1:12" x14ac:dyDescent="0.3">
      <c r="C298" s="13"/>
      <c r="D298" s="13"/>
      <c r="E298" s="13"/>
      <c r="F298" s="13"/>
      <c r="G298" s="13"/>
      <c r="H298" s="24"/>
      <c r="I298" s="26"/>
    </row>
    <row r="299" spans="1:12" x14ac:dyDescent="0.3">
      <c r="A299" s="22" t="s">
        <v>108</v>
      </c>
    </row>
    <row r="300" spans="1:12" x14ac:dyDescent="0.3">
      <c r="C300" s="12" t="s">
        <v>75</v>
      </c>
      <c r="D300" s="12" t="s">
        <v>76</v>
      </c>
      <c r="E300" s="12" t="s">
        <v>77</v>
      </c>
      <c r="F300" s="12" t="s">
        <v>75</v>
      </c>
      <c r="G300" s="12" t="s">
        <v>0</v>
      </c>
      <c r="H300" s="12" t="s">
        <v>5</v>
      </c>
      <c r="I300" s="12" t="s">
        <v>79</v>
      </c>
      <c r="J300" s="12" t="s">
        <v>78</v>
      </c>
      <c r="K300" s="12" t="s">
        <v>185</v>
      </c>
      <c r="L300" s="12" t="s">
        <v>186</v>
      </c>
    </row>
    <row r="301" spans="1:12" x14ac:dyDescent="0.3">
      <c r="A301" s="12" t="s">
        <v>12</v>
      </c>
      <c r="B301" s="12" t="s">
        <v>4</v>
      </c>
      <c r="C301" s="12">
        <v>11</v>
      </c>
      <c r="D301" s="12">
        <v>1</v>
      </c>
      <c r="E301" s="12">
        <v>4</v>
      </c>
      <c r="F301" s="12">
        <v>6</v>
      </c>
      <c r="G301" s="13">
        <v>3</v>
      </c>
      <c r="H301" s="14">
        <v>0.27</v>
      </c>
      <c r="I301" s="12">
        <v>1774</v>
      </c>
      <c r="J301" s="12">
        <v>1952</v>
      </c>
      <c r="K301" s="12">
        <v>297</v>
      </c>
      <c r="L301" s="12">
        <v>19514</v>
      </c>
    </row>
    <row r="302" spans="1:12" x14ac:dyDescent="0.3">
      <c r="B302" s="12" t="s">
        <v>71</v>
      </c>
      <c r="C302" s="12">
        <v>11</v>
      </c>
      <c r="D302" s="12">
        <v>5</v>
      </c>
      <c r="E302" s="12">
        <v>2</v>
      </c>
      <c r="F302" s="12">
        <v>4</v>
      </c>
      <c r="G302" s="13">
        <v>6</v>
      </c>
      <c r="H302" s="14">
        <v>0.55000000000000004</v>
      </c>
      <c r="I302" s="12">
        <v>1875</v>
      </c>
      <c r="K302" s="12">
        <v>605</v>
      </c>
      <c r="L302" s="12">
        <v>20625</v>
      </c>
    </row>
    <row r="303" spans="1:12" x14ac:dyDescent="0.3">
      <c r="A303" s="12" t="s">
        <v>13</v>
      </c>
      <c r="B303" s="12" t="s">
        <v>88</v>
      </c>
      <c r="C303" s="12">
        <v>10</v>
      </c>
      <c r="D303" s="12">
        <v>2</v>
      </c>
      <c r="E303" s="12">
        <v>3</v>
      </c>
      <c r="F303" s="12">
        <v>5</v>
      </c>
      <c r="G303" s="13">
        <v>3.5</v>
      </c>
      <c r="H303" s="14">
        <v>0.35</v>
      </c>
      <c r="I303" s="12">
        <v>1836</v>
      </c>
      <c r="J303" s="12">
        <v>1832</v>
      </c>
      <c r="K303" s="12">
        <v>350</v>
      </c>
      <c r="L303" s="12">
        <v>18360</v>
      </c>
    </row>
    <row r="304" spans="1:12" x14ac:dyDescent="0.3">
      <c r="B304" s="12" t="s">
        <v>71</v>
      </c>
      <c r="C304" s="12">
        <v>10</v>
      </c>
      <c r="D304" s="12">
        <v>1</v>
      </c>
      <c r="E304" s="12">
        <v>5</v>
      </c>
      <c r="F304" s="12">
        <v>4</v>
      </c>
      <c r="G304" s="13">
        <v>3.5</v>
      </c>
      <c r="H304" s="14">
        <v>0.35</v>
      </c>
      <c r="I304" s="12">
        <v>1822</v>
      </c>
      <c r="K304" s="12">
        <v>350</v>
      </c>
      <c r="L304" s="12">
        <v>18220</v>
      </c>
    </row>
    <row r="305" spans="1:12" x14ac:dyDescent="0.3">
      <c r="A305" s="12" t="s">
        <v>81</v>
      </c>
      <c r="B305" s="12" t="s">
        <v>88</v>
      </c>
      <c r="C305" s="12">
        <v>11</v>
      </c>
      <c r="D305" s="12">
        <v>2</v>
      </c>
      <c r="E305" s="12">
        <v>7</v>
      </c>
      <c r="F305" s="12">
        <v>2</v>
      </c>
      <c r="G305" s="13">
        <v>5.5</v>
      </c>
      <c r="H305" s="14">
        <v>0.5</v>
      </c>
      <c r="I305" s="12">
        <v>1964</v>
      </c>
      <c r="J305" s="12">
        <v>1805</v>
      </c>
      <c r="K305" s="12">
        <v>550</v>
      </c>
      <c r="L305" s="12">
        <v>21604</v>
      </c>
    </row>
    <row r="306" spans="1:12" x14ac:dyDescent="0.3">
      <c r="B306" s="12" t="s">
        <v>71</v>
      </c>
      <c r="C306" s="12">
        <v>10</v>
      </c>
      <c r="D306" s="12">
        <v>0</v>
      </c>
      <c r="E306" s="12">
        <v>6</v>
      </c>
      <c r="F306" s="12">
        <v>4</v>
      </c>
      <c r="G306" s="13">
        <v>3</v>
      </c>
      <c r="H306" s="14">
        <v>0.3</v>
      </c>
      <c r="I306" s="12">
        <v>1770</v>
      </c>
      <c r="K306" s="12">
        <v>300</v>
      </c>
      <c r="L306" s="12">
        <v>17700</v>
      </c>
    </row>
    <row r="307" spans="1:12" x14ac:dyDescent="0.3">
      <c r="A307" s="12" t="s">
        <v>86</v>
      </c>
      <c r="B307" s="12" t="s">
        <v>125</v>
      </c>
      <c r="C307" s="12">
        <v>10</v>
      </c>
      <c r="D307" s="12">
        <v>0</v>
      </c>
      <c r="E307" s="12">
        <v>1</v>
      </c>
      <c r="F307" s="12">
        <v>9</v>
      </c>
      <c r="G307" s="13">
        <v>0.5</v>
      </c>
      <c r="H307" s="14">
        <v>0.05</v>
      </c>
      <c r="I307" s="12">
        <v>1573</v>
      </c>
      <c r="J307" s="12">
        <v>1814</v>
      </c>
      <c r="K307" s="12">
        <v>50</v>
      </c>
      <c r="L307" s="12">
        <v>15730</v>
      </c>
    </row>
    <row r="308" spans="1:12" x14ac:dyDescent="0.3">
      <c r="B308" s="12" t="s">
        <v>88</v>
      </c>
      <c r="C308" s="12">
        <v>11</v>
      </c>
      <c r="D308" s="12">
        <v>2</v>
      </c>
      <c r="E308" s="12">
        <v>7</v>
      </c>
      <c r="F308" s="12">
        <v>2</v>
      </c>
      <c r="G308" s="13">
        <v>5.5</v>
      </c>
      <c r="H308" s="14">
        <v>0.5</v>
      </c>
      <c r="I308" s="12">
        <v>1917</v>
      </c>
      <c r="K308" s="12">
        <v>550</v>
      </c>
      <c r="L308" s="12">
        <v>21087</v>
      </c>
    </row>
    <row r="309" spans="1:12" x14ac:dyDescent="0.3">
      <c r="A309" s="12" t="s">
        <v>93</v>
      </c>
      <c r="B309" s="12" t="s">
        <v>88</v>
      </c>
      <c r="C309" s="12">
        <v>11</v>
      </c>
      <c r="D309" s="12">
        <v>3</v>
      </c>
      <c r="E309" s="12">
        <v>4</v>
      </c>
      <c r="F309" s="12">
        <v>4</v>
      </c>
      <c r="G309" s="13">
        <v>5</v>
      </c>
      <c r="H309" s="14">
        <v>0.45</v>
      </c>
      <c r="I309" s="12">
        <v>1887</v>
      </c>
      <c r="J309" s="12">
        <v>1809</v>
      </c>
      <c r="K309" s="12">
        <v>495</v>
      </c>
      <c r="L309" s="12">
        <v>20757</v>
      </c>
    </row>
    <row r="310" spans="1:12" x14ac:dyDescent="0.3">
      <c r="B310" s="12" t="s">
        <v>71</v>
      </c>
      <c r="C310" s="12">
        <v>11</v>
      </c>
      <c r="D310" s="12">
        <v>1</v>
      </c>
      <c r="E310" s="12">
        <v>6</v>
      </c>
      <c r="F310" s="12">
        <v>4</v>
      </c>
      <c r="G310" s="13">
        <v>4</v>
      </c>
      <c r="H310" s="14">
        <v>0.36</v>
      </c>
      <c r="I310" s="12">
        <v>1821</v>
      </c>
      <c r="K310" s="12">
        <v>396</v>
      </c>
      <c r="L310" s="12">
        <v>20031</v>
      </c>
    </row>
    <row r="311" spans="1:12" x14ac:dyDescent="0.3">
      <c r="A311" s="12" t="s">
        <v>98</v>
      </c>
      <c r="B311" s="12" t="s">
        <v>125</v>
      </c>
      <c r="C311" s="12">
        <v>9</v>
      </c>
      <c r="D311" s="12">
        <v>2</v>
      </c>
      <c r="E311" s="12">
        <v>6</v>
      </c>
      <c r="F311" s="12">
        <v>1</v>
      </c>
      <c r="G311" s="13">
        <v>5</v>
      </c>
      <c r="H311" s="14">
        <v>0.56000000000000005</v>
      </c>
      <c r="I311" s="12">
        <v>1883</v>
      </c>
      <c r="J311" s="12">
        <v>1844</v>
      </c>
      <c r="K311" s="12">
        <v>504</v>
      </c>
      <c r="L311" s="12">
        <v>16947</v>
      </c>
    </row>
    <row r="312" spans="1:12" x14ac:dyDescent="0.3">
      <c r="B312" s="12" t="s">
        <v>88</v>
      </c>
      <c r="C312" s="12">
        <v>10</v>
      </c>
      <c r="D312" s="12">
        <v>2</v>
      </c>
      <c r="E312" s="12">
        <v>5</v>
      </c>
      <c r="F312" s="12">
        <v>3</v>
      </c>
      <c r="G312" s="13">
        <v>4.5</v>
      </c>
      <c r="H312" s="14">
        <v>0.45</v>
      </c>
      <c r="I312" s="12">
        <v>1779</v>
      </c>
      <c r="K312" s="12">
        <v>450</v>
      </c>
      <c r="L312" s="12">
        <v>17790</v>
      </c>
    </row>
    <row r="313" spans="1:12" x14ac:dyDescent="0.3">
      <c r="A313" s="12" t="s">
        <v>113</v>
      </c>
      <c r="B313" s="12" t="s">
        <v>125</v>
      </c>
      <c r="C313" s="12">
        <v>8</v>
      </c>
      <c r="D313" s="12">
        <v>0</v>
      </c>
      <c r="E313" s="12">
        <v>3</v>
      </c>
      <c r="F313" s="12">
        <v>5</v>
      </c>
      <c r="G313" s="13">
        <v>1.5</v>
      </c>
      <c r="H313" s="14">
        <v>0.19</v>
      </c>
      <c r="I313" s="12">
        <v>1703</v>
      </c>
      <c r="J313" s="12">
        <v>1818</v>
      </c>
      <c r="K313" s="12">
        <v>152</v>
      </c>
      <c r="L313" s="12">
        <v>13624</v>
      </c>
    </row>
    <row r="314" spans="1:12" x14ac:dyDescent="0.3">
      <c r="B314" s="12" t="s">
        <v>88</v>
      </c>
      <c r="C314" s="12">
        <v>9</v>
      </c>
      <c r="D314" s="12">
        <v>1</v>
      </c>
      <c r="E314" s="12">
        <v>6</v>
      </c>
      <c r="F314" s="12">
        <v>2</v>
      </c>
      <c r="G314" s="13">
        <v>4</v>
      </c>
      <c r="H314" s="14">
        <v>0.44</v>
      </c>
      <c r="I314" s="12">
        <v>1896</v>
      </c>
      <c r="K314" s="12">
        <v>396</v>
      </c>
      <c r="L314" s="12">
        <v>17064</v>
      </c>
    </row>
    <row r="315" spans="1:12" x14ac:dyDescent="0.3">
      <c r="A315" s="12" t="s">
        <v>117</v>
      </c>
      <c r="B315" s="12" t="s">
        <v>88</v>
      </c>
      <c r="C315" s="12">
        <v>8</v>
      </c>
      <c r="D315" s="12">
        <v>1</v>
      </c>
      <c r="E315" s="12">
        <v>6</v>
      </c>
      <c r="F315" s="12">
        <v>1</v>
      </c>
      <c r="G315" s="13">
        <v>4</v>
      </c>
      <c r="H315" s="14">
        <v>0.5</v>
      </c>
      <c r="I315" s="12">
        <v>1879</v>
      </c>
      <c r="J315" s="12">
        <v>1818</v>
      </c>
      <c r="K315" s="12">
        <v>400</v>
      </c>
      <c r="L315" s="12">
        <v>15032</v>
      </c>
    </row>
    <row r="316" spans="1:12" x14ac:dyDescent="0.3">
      <c r="B316" s="12" t="s">
        <v>71</v>
      </c>
      <c r="C316" s="12">
        <v>9</v>
      </c>
      <c r="D316" s="12">
        <v>0</v>
      </c>
      <c r="E316" s="12">
        <v>6</v>
      </c>
      <c r="F316" s="12">
        <v>3</v>
      </c>
      <c r="G316" s="13">
        <v>3</v>
      </c>
      <c r="H316" s="14">
        <v>0.33</v>
      </c>
      <c r="I316" s="12">
        <v>1653</v>
      </c>
      <c r="K316" s="12">
        <v>297</v>
      </c>
      <c r="L316" s="12">
        <v>14877</v>
      </c>
    </row>
    <row r="317" spans="1:12" x14ac:dyDescent="0.3">
      <c r="A317" s="12" t="s">
        <v>121</v>
      </c>
      <c r="B317" s="12" t="s">
        <v>4</v>
      </c>
      <c r="C317" s="12">
        <v>11</v>
      </c>
      <c r="D317" s="12">
        <v>2</v>
      </c>
      <c r="E317" s="12">
        <v>7</v>
      </c>
      <c r="F317" s="12">
        <v>2</v>
      </c>
      <c r="G317" s="13">
        <v>5.5</v>
      </c>
      <c r="H317" s="14">
        <v>0.5</v>
      </c>
      <c r="I317" s="12">
        <v>1827</v>
      </c>
      <c r="J317" s="12">
        <v>1798</v>
      </c>
      <c r="K317" s="12">
        <v>550</v>
      </c>
      <c r="L317" s="12">
        <v>20097</v>
      </c>
    </row>
    <row r="318" spans="1:12" x14ac:dyDescent="0.3">
      <c r="B318" s="12" t="s">
        <v>88</v>
      </c>
      <c r="C318" s="12">
        <v>9</v>
      </c>
      <c r="D318" s="12">
        <v>1</v>
      </c>
      <c r="E318" s="12">
        <v>4</v>
      </c>
      <c r="F318" s="12">
        <v>4</v>
      </c>
      <c r="G318" s="13">
        <v>3</v>
      </c>
      <c r="H318" s="14">
        <v>0.33</v>
      </c>
      <c r="I318" s="12">
        <v>1737</v>
      </c>
      <c r="K318" s="12">
        <v>297</v>
      </c>
      <c r="L318" s="12">
        <v>15633</v>
      </c>
    </row>
    <row r="319" spans="1:12" x14ac:dyDescent="0.3">
      <c r="A319" s="12" t="s">
        <v>127</v>
      </c>
      <c r="B319" s="12" t="s">
        <v>4</v>
      </c>
      <c r="C319" s="12">
        <v>10</v>
      </c>
      <c r="D319" s="12">
        <v>0</v>
      </c>
      <c r="E319" s="12">
        <v>4</v>
      </c>
      <c r="F319" s="12">
        <v>6</v>
      </c>
      <c r="G319" s="13">
        <v>2</v>
      </c>
      <c r="H319" s="14">
        <v>0.2</v>
      </c>
      <c r="I319" s="12">
        <v>1570</v>
      </c>
      <c r="J319" s="12">
        <v>1796</v>
      </c>
      <c r="K319" s="12">
        <v>200</v>
      </c>
      <c r="L319" s="12">
        <v>15700</v>
      </c>
    </row>
    <row r="320" spans="1:12" x14ac:dyDescent="0.3">
      <c r="B320" s="12" t="s">
        <v>88</v>
      </c>
      <c r="C320" s="12">
        <v>9</v>
      </c>
      <c r="D320" s="12">
        <v>0</v>
      </c>
      <c r="E320" s="12">
        <v>5</v>
      </c>
      <c r="F320" s="12">
        <v>4</v>
      </c>
      <c r="G320" s="15">
        <v>2.5</v>
      </c>
      <c r="H320" s="14">
        <v>0.28000000000000003</v>
      </c>
      <c r="I320" s="12">
        <v>1661</v>
      </c>
      <c r="K320" s="12">
        <v>252</v>
      </c>
      <c r="L320" s="12">
        <v>14949</v>
      </c>
    </row>
    <row r="321" spans="1:12" x14ac:dyDescent="0.3">
      <c r="A321" s="12" t="s">
        <v>135</v>
      </c>
      <c r="B321" s="12" t="s">
        <v>4</v>
      </c>
      <c r="C321" s="12">
        <v>7</v>
      </c>
      <c r="D321" s="12">
        <v>0</v>
      </c>
      <c r="E321" s="12">
        <v>4</v>
      </c>
      <c r="F321" s="12">
        <v>3</v>
      </c>
      <c r="G321" s="13">
        <v>2</v>
      </c>
      <c r="H321" s="14">
        <v>0.28999999999999998</v>
      </c>
      <c r="I321" s="12">
        <v>1597</v>
      </c>
      <c r="J321" s="12">
        <v>1720</v>
      </c>
      <c r="K321" s="12">
        <v>203</v>
      </c>
      <c r="L321" s="12">
        <v>11179</v>
      </c>
    </row>
    <row r="322" spans="1:12" x14ac:dyDescent="0.3">
      <c r="B322" s="12" t="s">
        <v>88</v>
      </c>
      <c r="C322" s="12">
        <v>9</v>
      </c>
      <c r="D322" s="12">
        <v>0</v>
      </c>
      <c r="E322" s="12">
        <v>5</v>
      </c>
      <c r="F322" s="12">
        <v>4</v>
      </c>
      <c r="G322" s="15">
        <v>2.5</v>
      </c>
      <c r="H322" s="14">
        <v>0.28000000000000003</v>
      </c>
      <c r="I322" s="12">
        <v>1565</v>
      </c>
      <c r="K322" s="12">
        <v>252</v>
      </c>
      <c r="L322" s="12">
        <v>14085</v>
      </c>
    </row>
    <row r="323" spans="1:12" x14ac:dyDescent="0.3">
      <c r="A323" s="12" t="s">
        <v>142</v>
      </c>
      <c r="B323" s="12" t="s">
        <v>4</v>
      </c>
      <c r="C323" s="12">
        <v>1</v>
      </c>
      <c r="D323" s="12">
        <v>0</v>
      </c>
      <c r="E323" s="12">
        <v>1</v>
      </c>
      <c r="F323" s="12">
        <v>0</v>
      </c>
      <c r="G323" s="13">
        <v>0.5</v>
      </c>
      <c r="H323" s="14">
        <v>0.5</v>
      </c>
      <c r="I323" s="12">
        <v>1778</v>
      </c>
      <c r="J323" s="12">
        <v>1721</v>
      </c>
      <c r="K323" s="12">
        <v>50</v>
      </c>
      <c r="L323" s="12">
        <v>1778</v>
      </c>
    </row>
    <row r="324" spans="1:12" x14ac:dyDescent="0.3">
      <c r="B324" s="12" t="s">
        <v>88</v>
      </c>
      <c r="C324" s="12">
        <v>10</v>
      </c>
      <c r="D324" s="12">
        <v>1</v>
      </c>
      <c r="E324" s="12">
        <v>6</v>
      </c>
      <c r="F324" s="12">
        <v>3</v>
      </c>
      <c r="G324" s="15">
        <v>4</v>
      </c>
      <c r="H324" s="14">
        <v>0.4</v>
      </c>
      <c r="I324" s="12">
        <v>1571</v>
      </c>
      <c r="K324" s="12">
        <v>400</v>
      </c>
      <c r="L324" s="12">
        <v>15710</v>
      </c>
    </row>
    <row r="325" spans="1:12" x14ac:dyDescent="0.3">
      <c r="C325" s="13">
        <v>225</v>
      </c>
      <c r="D325" s="13">
        <v>27</v>
      </c>
      <c r="E325" s="13">
        <v>113</v>
      </c>
      <c r="F325" s="13">
        <v>85</v>
      </c>
      <c r="G325" s="13">
        <v>83.5</v>
      </c>
      <c r="H325" s="24">
        <v>0.37</v>
      </c>
      <c r="I325" s="13">
        <v>1778</v>
      </c>
      <c r="K325" s="13">
        <v>8346</v>
      </c>
      <c r="L325" s="13">
        <v>398093</v>
      </c>
    </row>
    <row r="326" spans="1:12" x14ac:dyDescent="0.3">
      <c r="C326" s="13"/>
      <c r="D326" s="13"/>
      <c r="E326" s="13"/>
      <c r="F326" s="13"/>
      <c r="G326" s="13"/>
      <c r="H326" s="24"/>
      <c r="I326" s="13"/>
    </row>
    <row r="327" spans="1:12" x14ac:dyDescent="0.3">
      <c r="A327" s="22" t="s">
        <v>109</v>
      </c>
    </row>
    <row r="328" spans="1:12" x14ac:dyDescent="0.3">
      <c r="C328" s="12" t="s">
        <v>75</v>
      </c>
      <c r="D328" s="12" t="s">
        <v>76</v>
      </c>
      <c r="E328" s="12" t="s">
        <v>77</v>
      </c>
      <c r="F328" s="12" t="s">
        <v>75</v>
      </c>
      <c r="G328" s="12" t="s">
        <v>0</v>
      </c>
      <c r="H328" s="12" t="s">
        <v>5</v>
      </c>
      <c r="I328" s="12" t="s">
        <v>79</v>
      </c>
      <c r="J328" s="12" t="s">
        <v>78</v>
      </c>
      <c r="K328" s="12" t="s">
        <v>185</v>
      </c>
      <c r="L328" s="12" t="s">
        <v>186</v>
      </c>
    </row>
    <row r="329" spans="1:12" x14ac:dyDescent="0.3">
      <c r="A329" s="12" t="s">
        <v>106</v>
      </c>
      <c r="B329" s="12" t="s">
        <v>2</v>
      </c>
      <c r="C329" s="12">
        <v>4</v>
      </c>
      <c r="D329" s="12">
        <v>4</v>
      </c>
      <c r="E329" s="12">
        <v>0</v>
      </c>
      <c r="F329" s="12">
        <v>0</v>
      </c>
      <c r="G329" s="13">
        <v>4</v>
      </c>
      <c r="H329" s="14">
        <v>1</v>
      </c>
      <c r="I329" s="12">
        <v>2147</v>
      </c>
      <c r="J329" s="12">
        <v>1658</v>
      </c>
      <c r="K329" s="12">
        <v>400</v>
      </c>
      <c r="L329" s="12">
        <v>8588</v>
      </c>
    </row>
    <row r="330" spans="1:12" x14ac:dyDescent="0.3">
      <c r="C330" s="13">
        <v>4</v>
      </c>
      <c r="D330" s="13">
        <v>4</v>
      </c>
      <c r="E330" s="13">
        <v>0</v>
      </c>
      <c r="F330" s="13">
        <v>0</v>
      </c>
      <c r="G330" s="13">
        <v>4</v>
      </c>
      <c r="H330" s="24">
        <v>1</v>
      </c>
      <c r="I330" s="13">
        <v>2147</v>
      </c>
      <c r="K330" s="13">
        <v>400</v>
      </c>
      <c r="L330" s="13">
        <v>8588</v>
      </c>
    </row>
    <row r="331" spans="1:12" x14ac:dyDescent="0.3">
      <c r="C331" s="13"/>
      <c r="D331" s="13"/>
      <c r="E331" s="13"/>
      <c r="F331" s="13"/>
      <c r="G331" s="13"/>
      <c r="H331" s="24"/>
      <c r="I331" s="26"/>
    </row>
    <row r="332" spans="1:12" x14ac:dyDescent="0.3">
      <c r="A332" s="22" t="s">
        <v>45</v>
      </c>
      <c r="C332" s="13"/>
      <c r="D332" s="13"/>
      <c r="E332" s="13"/>
      <c r="F332" s="13"/>
      <c r="G332" s="13"/>
      <c r="H332" s="24"/>
      <c r="I332" s="26"/>
    </row>
    <row r="333" spans="1:12" x14ac:dyDescent="0.3">
      <c r="C333" s="12" t="s">
        <v>75</v>
      </c>
      <c r="D333" s="12" t="s">
        <v>76</v>
      </c>
      <c r="E333" s="12" t="s">
        <v>77</v>
      </c>
      <c r="F333" s="12" t="s">
        <v>75</v>
      </c>
      <c r="G333" s="12" t="s">
        <v>0</v>
      </c>
      <c r="H333" s="12" t="s">
        <v>5</v>
      </c>
      <c r="I333" s="12" t="s">
        <v>79</v>
      </c>
      <c r="J333" s="12" t="s">
        <v>78</v>
      </c>
      <c r="K333" s="12" t="s">
        <v>185</v>
      </c>
      <c r="L333" s="12" t="s">
        <v>186</v>
      </c>
    </row>
    <row r="334" spans="1:12" x14ac:dyDescent="0.3">
      <c r="A334" s="12" t="s">
        <v>6</v>
      </c>
      <c r="B334" s="12" t="s">
        <v>2</v>
      </c>
      <c r="C334" s="12">
        <v>11</v>
      </c>
      <c r="D334" s="12">
        <v>5</v>
      </c>
      <c r="E334" s="12">
        <v>1</v>
      </c>
      <c r="F334" s="12">
        <v>5</v>
      </c>
      <c r="G334" s="13">
        <v>5.5</v>
      </c>
      <c r="H334" s="14">
        <v>0.5</v>
      </c>
      <c r="I334" s="12">
        <v>1748</v>
      </c>
      <c r="J334" s="12">
        <v>1740</v>
      </c>
      <c r="K334" s="12">
        <v>550</v>
      </c>
      <c r="L334" s="12">
        <v>19228</v>
      </c>
    </row>
    <row r="335" spans="1:12" x14ac:dyDescent="0.3">
      <c r="B335" s="12" t="s">
        <v>71</v>
      </c>
      <c r="C335" s="12">
        <v>11</v>
      </c>
      <c r="D335" s="12">
        <v>5</v>
      </c>
      <c r="E335" s="12">
        <v>1</v>
      </c>
      <c r="F335" s="12">
        <v>5</v>
      </c>
      <c r="G335" s="13">
        <v>5.5</v>
      </c>
      <c r="H335" s="14">
        <v>0.5</v>
      </c>
      <c r="I335" s="12">
        <v>1660</v>
      </c>
      <c r="K335" s="12">
        <v>550</v>
      </c>
      <c r="L335" s="12">
        <v>18260</v>
      </c>
    </row>
    <row r="336" spans="1:12" x14ac:dyDescent="0.3">
      <c r="A336" s="12" t="s">
        <v>7</v>
      </c>
      <c r="B336" s="12" t="s">
        <v>2</v>
      </c>
      <c r="C336" s="12">
        <v>9</v>
      </c>
      <c r="D336" s="12">
        <v>5</v>
      </c>
      <c r="E336" s="12">
        <v>1</v>
      </c>
      <c r="F336" s="12">
        <v>3</v>
      </c>
      <c r="G336" s="13">
        <v>5.5</v>
      </c>
      <c r="H336" s="14">
        <v>0.61</v>
      </c>
      <c r="I336" s="12">
        <v>1872</v>
      </c>
      <c r="J336" s="12">
        <v>1738</v>
      </c>
      <c r="K336" s="12">
        <v>549</v>
      </c>
      <c r="L336" s="12">
        <v>16848</v>
      </c>
    </row>
    <row r="337" spans="1:12" x14ac:dyDescent="0.3">
      <c r="B337" s="12" t="s">
        <v>71</v>
      </c>
      <c r="C337" s="12">
        <v>11</v>
      </c>
      <c r="D337" s="12">
        <v>6</v>
      </c>
      <c r="E337" s="12">
        <v>2</v>
      </c>
      <c r="F337" s="12">
        <v>3</v>
      </c>
      <c r="G337" s="13">
        <v>7</v>
      </c>
      <c r="H337" s="14">
        <v>0.64</v>
      </c>
      <c r="I337" s="12">
        <v>1712</v>
      </c>
      <c r="K337" s="12">
        <v>704</v>
      </c>
      <c r="L337" s="12">
        <v>18832</v>
      </c>
    </row>
    <row r="338" spans="1:12" x14ac:dyDescent="0.3">
      <c r="A338" s="12" t="s">
        <v>8</v>
      </c>
      <c r="B338" s="12" t="s">
        <v>71</v>
      </c>
      <c r="C338" s="12">
        <v>11</v>
      </c>
      <c r="D338" s="12">
        <v>7</v>
      </c>
      <c r="E338" s="12">
        <v>1</v>
      </c>
      <c r="F338" s="12">
        <v>3</v>
      </c>
      <c r="G338" s="13">
        <v>7.5</v>
      </c>
      <c r="H338" s="14">
        <v>0.68</v>
      </c>
      <c r="I338" s="12">
        <v>1837</v>
      </c>
      <c r="J338" s="12">
        <v>1760</v>
      </c>
      <c r="K338" s="12">
        <v>748</v>
      </c>
      <c r="L338" s="12">
        <v>20207</v>
      </c>
    </row>
    <row r="339" spans="1:12" x14ac:dyDescent="0.3">
      <c r="A339" s="12" t="s">
        <v>9</v>
      </c>
      <c r="B339" s="12" t="s">
        <v>4</v>
      </c>
      <c r="C339" s="12">
        <v>9</v>
      </c>
      <c r="D339" s="12">
        <v>4</v>
      </c>
      <c r="E339" s="12">
        <v>2</v>
      </c>
      <c r="F339" s="12">
        <v>3</v>
      </c>
      <c r="G339" s="13">
        <v>5</v>
      </c>
      <c r="H339" s="14">
        <v>0.56000000000000005</v>
      </c>
      <c r="I339" s="12">
        <v>1635</v>
      </c>
      <c r="J339" s="12">
        <v>1791</v>
      </c>
      <c r="K339" s="12">
        <v>504</v>
      </c>
      <c r="L339" s="12">
        <v>14715</v>
      </c>
    </row>
    <row r="340" spans="1:12" x14ac:dyDescent="0.3">
      <c r="B340" s="12" t="s">
        <v>2</v>
      </c>
      <c r="C340" s="12">
        <v>9</v>
      </c>
      <c r="D340" s="12">
        <v>3</v>
      </c>
      <c r="E340" s="12">
        <v>1</v>
      </c>
      <c r="F340" s="12">
        <v>5</v>
      </c>
      <c r="G340" s="13">
        <v>3.5</v>
      </c>
      <c r="H340" s="14">
        <v>0.39</v>
      </c>
      <c r="I340" s="12">
        <v>1661</v>
      </c>
      <c r="K340" s="12">
        <v>351</v>
      </c>
      <c r="L340" s="12">
        <v>14949</v>
      </c>
    </row>
    <row r="341" spans="1:12" x14ac:dyDescent="0.3">
      <c r="A341" s="12" t="s">
        <v>10</v>
      </c>
      <c r="B341" s="12" t="s">
        <v>4</v>
      </c>
      <c r="C341" s="12">
        <v>11</v>
      </c>
      <c r="D341" s="12">
        <v>3</v>
      </c>
      <c r="E341" s="12">
        <v>4</v>
      </c>
      <c r="F341" s="12">
        <v>4</v>
      </c>
      <c r="G341" s="13">
        <v>5</v>
      </c>
      <c r="H341" s="14">
        <v>0.45</v>
      </c>
      <c r="I341" s="12">
        <v>1827</v>
      </c>
      <c r="J341" s="12">
        <v>1716</v>
      </c>
      <c r="K341" s="12">
        <v>495</v>
      </c>
      <c r="L341" s="12">
        <v>20097</v>
      </c>
    </row>
    <row r="342" spans="1:12" x14ac:dyDescent="0.3">
      <c r="B342" s="12" t="s">
        <v>2</v>
      </c>
      <c r="C342" s="12">
        <v>11</v>
      </c>
      <c r="D342" s="12">
        <v>7</v>
      </c>
      <c r="E342" s="12">
        <v>1</v>
      </c>
      <c r="F342" s="12">
        <v>3</v>
      </c>
      <c r="G342" s="13">
        <v>7.5</v>
      </c>
      <c r="H342" s="14">
        <v>0.68</v>
      </c>
      <c r="I342" s="12">
        <v>1763</v>
      </c>
      <c r="K342" s="12">
        <v>748</v>
      </c>
      <c r="L342" s="12">
        <v>19393</v>
      </c>
    </row>
    <row r="343" spans="1:12" x14ac:dyDescent="0.3">
      <c r="A343" s="12" t="s">
        <v>11</v>
      </c>
      <c r="B343" s="12" t="s">
        <v>4</v>
      </c>
      <c r="C343" s="12">
        <v>10</v>
      </c>
      <c r="D343" s="12">
        <v>3</v>
      </c>
      <c r="E343" s="12">
        <v>2</v>
      </c>
      <c r="F343" s="12">
        <v>5</v>
      </c>
      <c r="G343" s="13">
        <v>4</v>
      </c>
      <c r="H343" s="14">
        <v>0.4</v>
      </c>
      <c r="I343" s="12">
        <v>1778</v>
      </c>
      <c r="J343" s="12">
        <v>1752</v>
      </c>
      <c r="K343" s="12">
        <v>400</v>
      </c>
      <c r="L343" s="12">
        <v>17780</v>
      </c>
    </row>
    <row r="344" spans="1:12" x14ac:dyDescent="0.3">
      <c r="B344" s="12" t="s">
        <v>2</v>
      </c>
      <c r="C344" s="12">
        <v>11</v>
      </c>
      <c r="D344" s="12">
        <v>2</v>
      </c>
      <c r="E344" s="12">
        <v>4</v>
      </c>
      <c r="F344" s="12">
        <v>5</v>
      </c>
      <c r="G344" s="13">
        <v>4</v>
      </c>
      <c r="H344" s="14">
        <v>0.36</v>
      </c>
      <c r="I344" s="12">
        <v>1666</v>
      </c>
      <c r="K344" s="12">
        <v>396</v>
      </c>
      <c r="L344" s="12">
        <v>18326</v>
      </c>
    </row>
    <row r="345" spans="1:12" x14ac:dyDescent="0.3">
      <c r="C345" s="13">
        <v>114</v>
      </c>
      <c r="D345" s="13">
        <v>50</v>
      </c>
      <c r="E345" s="13">
        <v>20</v>
      </c>
      <c r="F345" s="13">
        <v>44</v>
      </c>
      <c r="G345" s="13">
        <v>60</v>
      </c>
      <c r="H345" s="24">
        <v>0.53</v>
      </c>
      <c r="I345" s="26">
        <v>1754</v>
      </c>
      <c r="K345" s="13">
        <v>5995</v>
      </c>
      <c r="L345" s="13">
        <v>198635</v>
      </c>
    </row>
    <row r="346" spans="1:12" x14ac:dyDescent="0.3">
      <c r="C346" s="13"/>
      <c r="D346" s="13"/>
      <c r="E346" s="13"/>
      <c r="F346" s="13"/>
      <c r="G346" s="13"/>
      <c r="H346" s="24"/>
      <c r="I346" s="26"/>
    </row>
    <row r="347" spans="1:12" x14ac:dyDescent="0.3">
      <c r="A347" s="22" t="s">
        <v>47</v>
      </c>
      <c r="C347" s="13"/>
      <c r="D347" s="13"/>
      <c r="E347" s="13"/>
      <c r="F347" s="13"/>
      <c r="G347" s="13"/>
      <c r="H347" s="24"/>
      <c r="I347" s="26"/>
    </row>
    <row r="348" spans="1:12" x14ac:dyDescent="0.3">
      <c r="C348" s="12" t="s">
        <v>75</v>
      </c>
      <c r="D348" s="12" t="s">
        <v>76</v>
      </c>
      <c r="E348" s="12" t="s">
        <v>77</v>
      </c>
      <c r="F348" s="12" t="s">
        <v>75</v>
      </c>
      <c r="G348" s="12" t="s">
        <v>0</v>
      </c>
      <c r="H348" s="12" t="s">
        <v>5</v>
      </c>
      <c r="I348" s="12" t="s">
        <v>79</v>
      </c>
      <c r="J348" s="12" t="s">
        <v>78</v>
      </c>
      <c r="K348" s="12" t="s">
        <v>185</v>
      </c>
      <c r="L348" s="12" t="s">
        <v>186</v>
      </c>
    </row>
    <row r="349" spans="1:12" x14ac:dyDescent="0.3">
      <c r="A349" s="12" t="s">
        <v>6</v>
      </c>
      <c r="B349" s="12" t="s">
        <v>2</v>
      </c>
      <c r="C349" s="12">
        <v>2</v>
      </c>
      <c r="D349" s="12">
        <v>0</v>
      </c>
      <c r="E349" s="12">
        <v>0</v>
      </c>
      <c r="F349" s="12">
        <v>2</v>
      </c>
      <c r="G349" s="13">
        <v>0</v>
      </c>
      <c r="H349" s="14">
        <v>0</v>
      </c>
      <c r="J349" s="12" t="s">
        <v>38</v>
      </c>
      <c r="K349" s="12">
        <v>0</v>
      </c>
      <c r="L349" s="12">
        <v>0</v>
      </c>
    </row>
    <row r="350" spans="1:12" x14ac:dyDescent="0.3">
      <c r="A350" s="12" t="s">
        <v>7</v>
      </c>
      <c r="B350" s="12" t="s">
        <v>2</v>
      </c>
      <c r="C350" s="12">
        <v>5</v>
      </c>
      <c r="D350" s="12">
        <v>2</v>
      </c>
      <c r="E350" s="12">
        <v>2</v>
      </c>
      <c r="F350" s="12">
        <v>1</v>
      </c>
      <c r="G350" s="13">
        <v>3</v>
      </c>
      <c r="H350" s="14">
        <v>0.6</v>
      </c>
      <c r="I350" s="12">
        <v>1366</v>
      </c>
      <c r="J350" s="12" t="s">
        <v>38</v>
      </c>
      <c r="K350" s="12">
        <v>300</v>
      </c>
      <c r="L350" s="12">
        <v>6830</v>
      </c>
    </row>
    <row r="351" spans="1:12" x14ac:dyDescent="0.3">
      <c r="A351" s="12" t="s">
        <v>8</v>
      </c>
      <c r="B351" s="12" t="s">
        <v>4</v>
      </c>
      <c r="C351" s="12">
        <v>10</v>
      </c>
      <c r="D351" s="12">
        <v>2</v>
      </c>
      <c r="E351" s="12">
        <v>4</v>
      </c>
      <c r="F351" s="12">
        <v>4</v>
      </c>
      <c r="G351" s="13">
        <v>4</v>
      </c>
      <c r="H351" s="14">
        <v>0.4</v>
      </c>
      <c r="I351" s="12">
        <v>1458</v>
      </c>
      <c r="J351" s="12">
        <v>1400</v>
      </c>
      <c r="K351" s="12">
        <v>400</v>
      </c>
      <c r="L351" s="12">
        <v>14580</v>
      </c>
    </row>
    <row r="352" spans="1:12" x14ac:dyDescent="0.3">
      <c r="B352" s="12" t="s">
        <v>3</v>
      </c>
      <c r="C352" s="12">
        <v>10</v>
      </c>
      <c r="D352" s="12">
        <v>4</v>
      </c>
      <c r="E352" s="12">
        <v>2</v>
      </c>
      <c r="F352" s="12">
        <v>4</v>
      </c>
      <c r="G352" s="13">
        <v>5</v>
      </c>
      <c r="H352" s="14">
        <v>0.5</v>
      </c>
      <c r="I352" s="12">
        <v>1611</v>
      </c>
      <c r="K352" s="12">
        <v>500</v>
      </c>
      <c r="L352" s="12">
        <v>16110</v>
      </c>
    </row>
    <row r="353" spans="1:12" x14ac:dyDescent="0.3">
      <c r="A353" s="12" t="s">
        <v>9</v>
      </c>
      <c r="B353" s="12" t="s">
        <v>4</v>
      </c>
      <c r="C353" s="12">
        <v>2</v>
      </c>
      <c r="D353" s="12">
        <v>1</v>
      </c>
      <c r="E353" s="12">
        <v>0</v>
      </c>
      <c r="F353" s="12">
        <v>1</v>
      </c>
      <c r="G353" s="13">
        <v>1</v>
      </c>
      <c r="H353" s="14">
        <v>0.5</v>
      </c>
      <c r="I353" s="12">
        <v>1509</v>
      </c>
      <c r="J353" s="12">
        <v>1544</v>
      </c>
      <c r="K353" s="12">
        <v>100</v>
      </c>
      <c r="L353" s="12">
        <v>3018</v>
      </c>
    </row>
    <row r="354" spans="1:12" x14ac:dyDescent="0.3">
      <c r="B354" s="12" t="s">
        <v>3</v>
      </c>
      <c r="C354" s="12">
        <v>8</v>
      </c>
      <c r="D354" s="12">
        <v>3</v>
      </c>
      <c r="E354" s="12">
        <v>4</v>
      </c>
      <c r="F354" s="12">
        <v>1</v>
      </c>
      <c r="G354" s="13">
        <v>5</v>
      </c>
      <c r="H354" s="14">
        <v>0.63</v>
      </c>
      <c r="I354" s="12">
        <v>1636</v>
      </c>
      <c r="K354" s="12">
        <v>504</v>
      </c>
      <c r="L354" s="12">
        <v>13088</v>
      </c>
    </row>
    <row r="355" spans="1:12" x14ac:dyDescent="0.3">
      <c r="A355" s="12" t="s">
        <v>10</v>
      </c>
      <c r="B355" s="12" t="s">
        <v>4</v>
      </c>
      <c r="C355" s="12">
        <v>2</v>
      </c>
      <c r="D355" s="12">
        <v>1</v>
      </c>
      <c r="E355" s="12">
        <v>0</v>
      </c>
      <c r="F355" s="12">
        <v>1</v>
      </c>
      <c r="G355" s="13">
        <v>1</v>
      </c>
      <c r="H355" s="14">
        <v>0.5</v>
      </c>
      <c r="I355" s="12">
        <v>1688</v>
      </c>
      <c r="J355" s="12">
        <v>1670</v>
      </c>
      <c r="K355" s="12">
        <v>100</v>
      </c>
      <c r="L355" s="12">
        <v>3376</v>
      </c>
    </row>
    <row r="356" spans="1:12" x14ac:dyDescent="0.3">
      <c r="B356" s="12" t="s">
        <v>2</v>
      </c>
      <c r="C356" s="12">
        <v>11</v>
      </c>
      <c r="D356" s="12">
        <v>3</v>
      </c>
      <c r="E356" s="12">
        <v>2</v>
      </c>
      <c r="F356" s="12">
        <v>6</v>
      </c>
      <c r="G356" s="13">
        <v>4</v>
      </c>
      <c r="H356" s="14">
        <v>0.36</v>
      </c>
      <c r="I356" s="12">
        <v>1632</v>
      </c>
      <c r="K356" s="12">
        <v>396</v>
      </c>
      <c r="L356" s="12">
        <v>17952</v>
      </c>
    </row>
    <row r="357" spans="1:12" x14ac:dyDescent="0.3">
      <c r="A357" s="12" t="s">
        <v>11</v>
      </c>
      <c r="B357" s="12" t="s">
        <v>4</v>
      </c>
      <c r="C357" s="12">
        <v>4</v>
      </c>
      <c r="D357" s="12">
        <v>1</v>
      </c>
      <c r="E357" s="12">
        <v>1</v>
      </c>
      <c r="F357" s="12">
        <v>2</v>
      </c>
      <c r="G357" s="13">
        <v>1.5</v>
      </c>
      <c r="H357" s="14">
        <v>0.38</v>
      </c>
      <c r="I357" s="12">
        <v>1833</v>
      </c>
      <c r="J357" s="12">
        <v>1633</v>
      </c>
      <c r="K357" s="12">
        <v>152</v>
      </c>
      <c r="L357" s="12">
        <v>7332</v>
      </c>
    </row>
    <row r="358" spans="1:12" x14ac:dyDescent="0.3">
      <c r="B358" s="12" t="s">
        <v>2</v>
      </c>
      <c r="C358" s="12">
        <v>11</v>
      </c>
      <c r="D358" s="12">
        <v>7</v>
      </c>
      <c r="E358" s="12">
        <v>4</v>
      </c>
      <c r="F358" s="12">
        <v>0</v>
      </c>
      <c r="G358" s="13">
        <v>9</v>
      </c>
      <c r="H358" s="14">
        <v>0.82</v>
      </c>
      <c r="I358" s="12">
        <v>1961</v>
      </c>
      <c r="K358" s="12">
        <v>902</v>
      </c>
      <c r="L358" s="12">
        <v>21571</v>
      </c>
    </row>
    <row r="359" spans="1:12" x14ac:dyDescent="0.3">
      <c r="A359" s="12" t="s">
        <v>12</v>
      </c>
      <c r="B359" s="12" t="s">
        <v>4</v>
      </c>
      <c r="C359" s="12">
        <v>11</v>
      </c>
      <c r="D359" s="12">
        <v>5</v>
      </c>
      <c r="E359" s="12">
        <v>2</v>
      </c>
      <c r="F359" s="12">
        <v>4</v>
      </c>
      <c r="G359" s="13">
        <v>6</v>
      </c>
      <c r="H359" s="14">
        <v>0.55000000000000004</v>
      </c>
      <c r="I359" s="12">
        <v>2005</v>
      </c>
      <c r="J359" s="12">
        <v>1877</v>
      </c>
      <c r="K359" s="12">
        <v>605</v>
      </c>
      <c r="L359" s="12">
        <v>22055</v>
      </c>
    </row>
    <row r="360" spans="1:12" x14ac:dyDescent="0.3">
      <c r="B360" s="12" t="s">
        <v>2</v>
      </c>
      <c r="C360" s="12">
        <v>9</v>
      </c>
      <c r="D360" s="12">
        <v>3</v>
      </c>
      <c r="E360" s="12">
        <v>2</v>
      </c>
      <c r="F360" s="12">
        <v>4</v>
      </c>
      <c r="G360" s="13">
        <v>4</v>
      </c>
      <c r="H360" s="14">
        <v>0.44</v>
      </c>
      <c r="I360" s="12">
        <v>1881</v>
      </c>
      <c r="K360" s="12">
        <v>396</v>
      </c>
      <c r="L360" s="12">
        <v>16929</v>
      </c>
    </row>
    <row r="361" spans="1:12" x14ac:dyDescent="0.3">
      <c r="A361" s="12" t="s">
        <v>13</v>
      </c>
      <c r="B361" s="12" t="s">
        <v>46</v>
      </c>
      <c r="C361" s="12">
        <v>7</v>
      </c>
      <c r="D361" s="12">
        <v>3</v>
      </c>
      <c r="E361" s="12">
        <v>3</v>
      </c>
      <c r="F361" s="12">
        <v>1</v>
      </c>
      <c r="G361" s="13">
        <v>4.5</v>
      </c>
      <c r="H361" s="14">
        <v>0.64</v>
      </c>
      <c r="I361" s="12">
        <v>2149</v>
      </c>
      <c r="J361" s="12">
        <v>1886</v>
      </c>
      <c r="K361" s="12">
        <v>448</v>
      </c>
      <c r="L361" s="12">
        <v>15043</v>
      </c>
    </row>
    <row r="362" spans="1:12" x14ac:dyDescent="0.3">
      <c r="B362" s="12" t="s">
        <v>4</v>
      </c>
      <c r="C362" s="12">
        <v>9</v>
      </c>
      <c r="D362" s="12">
        <v>4</v>
      </c>
      <c r="E362" s="12">
        <v>2</v>
      </c>
      <c r="F362" s="12">
        <v>3</v>
      </c>
      <c r="G362" s="13">
        <v>5</v>
      </c>
      <c r="H362" s="14">
        <v>0.56000000000000005</v>
      </c>
      <c r="I362" s="12">
        <v>1941</v>
      </c>
      <c r="K362" s="12">
        <v>504</v>
      </c>
      <c r="L362" s="12">
        <v>17469</v>
      </c>
    </row>
    <row r="363" spans="1:12" x14ac:dyDescent="0.3">
      <c r="A363" s="12" t="s">
        <v>81</v>
      </c>
      <c r="B363" s="12" t="s">
        <v>4</v>
      </c>
      <c r="C363" s="12">
        <v>9</v>
      </c>
      <c r="D363" s="12">
        <v>3</v>
      </c>
      <c r="E363" s="12">
        <v>3</v>
      </c>
      <c r="F363" s="12">
        <v>3</v>
      </c>
      <c r="G363" s="13">
        <v>4.5</v>
      </c>
      <c r="H363" s="14">
        <v>0.5</v>
      </c>
      <c r="I363" s="12">
        <v>1984</v>
      </c>
      <c r="J363" s="12">
        <v>1935</v>
      </c>
      <c r="K363" s="12">
        <v>450</v>
      </c>
      <c r="L363" s="12">
        <v>17856</v>
      </c>
    </row>
    <row r="364" spans="1:12" x14ac:dyDescent="0.3">
      <c r="B364" s="12" t="s">
        <v>2</v>
      </c>
      <c r="C364" s="12">
        <v>9</v>
      </c>
      <c r="D364" s="12">
        <v>3</v>
      </c>
      <c r="E364" s="12">
        <v>3</v>
      </c>
      <c r="F364" s="12">
        <v>3</v>
      </c>
      <c r="G364" s="13">
        <v>4.5</v>
      </c>
      <c r="H364" s="14">
        <v>0.5</v>
      </c>
      <c r="I364" s="12">
        <v>1861</v>
      </c>
      <c r="K364" s="12">
        <v>450</v>
      </c>
      <c r="L364" s="12">
        <v>16749</v>
      </c>
    </row>
    <row r="365" spans="1:12" x14ac:dyDescent="0.3">
      <c r="A365" s="12" t="s">
        <v>86</v>
      </c>
      <c r="B365" s="12" t="s">
        <v>30</v>
      </c>
      <c r="C365" s="12">
        <v>8</v>
      </c>
      <c r="D365" s="12">
        <v>2</v>
      </c>
      <c r="E365" s="12">
        <v>5</v>
      </c>
      <c r="F365" s="12">
        <v>1</v>
      </c>
      <c r="G365" s="13">
        <v>4.5</v>
      </c>
      <c r="H365" s="14">
        <v>0.56000000000000005</v>
      </c>
      <c r="I365" s="12">
        <v>2114</v>
      </c>
      <c r="J365" s="12">
        <v>1927</v>
      </c>
      <c r="K365" s="12">
        <v>448</v>
      </c>
      <c r="L365" s="12">
        <v>16912</v>
      </c>
    </row>
    <row r="366" spans="1:12" x14ac:dyDescent="0.3">
      <c r="B366" s="12" t="s">
        <v>4</v>
      </c>
      <c r="C366" s="12">
        <v>6</v>
      </c>
      <c r="D366" s="12">
        <v>1</v>
      </c>
      <c r="E366" s="12">
        <v>2</v>
      </c>
      <c r="F366" s="12">
        <v>3</v>
      </c>
      <c r="G366" s="13">
        <v>2</v>
      </c>
      <c r="H366" s="14">
        <v>0.33</v>
      </c>
      <c r="I366" s="12">
        <v>1852</v>
      </c>
      <c r="K366" s="12">
        <v>198</v>
      </c>
      <c r="L366" s="12">
        <v>11112</v>
      </c>
    </row>
    <row r="367" spans="1:12" x14ac:dyDescent="0.3">
      <c r="A367" s="12" t="s">
        <v>93</v>
      </c>
      <c r="B367" s="12" t="s">
        <v>34</v>
      </c>
      <c r="C367" s="12">
        <v>3</v>
      </c>
      <c r="D367" s="12">
        <v>0</v>
      </c>
      <c r="E367" s="12">
        <v>1</v>
      </c>
      <c r="F367" s="12">
        <v>2</v>
      </c>
      <c r="G367" s="13">
        <v>0.5</v>
      </c>
      <c r="H367" s="14">
        <v>0.17</v>
      </c>
      <c r="I367" s="12">
        <v>1851</v>
      </c>
      <c r="J367" s="12">
        <v>1964</v>
      </c>
      <c r="K367" s="12">
        <v>51</v>
      </c>
      <c r="L367" s="12">
        <v>5553</v>
      </c>
    </row>
    <row r="368" spans="1:12" x14ac:dyDescent="0.3">
      <c r="B368" s="12" t="s">
        <v>30</v>
      </c>
      <c r="C368" s="12">
        <v>8</v>
      </c>
      <c r="D368" s="12">
        <v>1</v>
      </c>
      <c r="E368" s="12">
        <v>2</v>
      </c>
      <c r="F368" s="12">
        <v>5</v>
      </c>
      <c r="G368" s="13">
        <v>2</v>
      </c>
      <c r="H368" s="14">
        <v>0.25</v>
      </c>
      <c r="I368" s="12">
        <v>1897</v>
      </c>
      <c r="K368" s="12">
        <v>200</v>
      </c>
      <c r="L368" s="12">
        <v>15176</v>
      </c>
    </row>
    <row r="369" spans="1:12" x14ac:dyDescent="0.3">
      <c r="A369" s="12" t="s">
        <v>98</v>
      </c>
      <c r="B369" s="12" t="s">
        <v>46</v>
      </c>
      <c r="C369" s="12">
        <v>2</v>
      </c>
      <c r="D369" s="12">
        <v>1</v>
      </c>
      <c r="E369" s="12">
        <v>1</v>
      </c>
      <c r="F369" s="12">
        <v>0</v>
      </c>
      <c r="G369" s="13">
        <v>1.5</v>
      </c>
      <c r="H369" s="14">
        <v>0.75</v>
      </c>
      <c r="I369" s="12">
        <v>2259</v>
      </c>
      <c r="J369" s="12">
        <v>1947</v>
      </c>
      <c r="K369" s="12">
        <v>150</v>
      </c>
      <c r="L369" s="12">
        <v>4518</v>
      </c>
    </row>
    <row r="370" spans="1:12" x14ac:dyDescent="0.3">
      <c r="B370" s="12" t="s">
        <v>4</v>
      </c>
      <c r="C370" s="12">
        <v>7</v>
      </c>
      <c r="D370" s="12">
        <v>0</v>
      </c>
      <c r="E370" s="12">
        <v>4</v>
      </c>
      <c r="F370" s="12">
        <v>3</v>
      </c>
      <c r="G370" s="13">
        <v>2</v>
      </c>
      <c r="H370" s="14">
        <v>0.28999999999999998</v>
      </c>
      <c r="I370" s="12">
        <v>1832</v>
      </c>
      <c r="K370" s="12">
        <v>203</v>
      </c>
      <c r="L370" s="12">
        <v>12824</v>
      </c>
    </row>
    <row r="371" spans="1:12" x14ac:dyDescent="0.3">
      <c r="A371" s="12" t="s">
        <v>113</v>
      </c>
      <c r="B371" s="12" t="s">
        <v>4</v>
      </c>
      <c r="C371" s="12">
        <v>6</v>
      </c>
      <c r="D371" s="12">
        <v>2</v>
      </c>
      <c r="E371" s="12">
        <v>1</v>
      </c>
      <c r="F371" s="12">
        <v>3</v>
      </c>
      <c r="G371" s="13">
        <v>2.5</v>
      </c>
      <c r="H371" s="14">
        <v>0.42</v>
      </c>
      <c r="I371" s="12">
        <v>1803</v>
      </c>
      <c r="J371" s="12">
        <v>1933</v>
      </c>
      <c r="K371" s="12">
        <v>252</v>
      </c>
      <c r="L371" s="12">
        <v>10818</v>
      </c>
    </row>
    <row r="372" spans="1:12" x14ac:dyDescent="0.3">
      <c r="B372" s="12" t="s">
        <v>2</v>
      </c>
      <c r="C372" s="12">
        <v>3</v>
      </c>
      <c r="D372" s="12">
        <v>1</v>
      </c>
      <c r="E372" s="12">
        <v>1</v>
      </c>
      <c r="F372" s="12">
        <v>1</v>
      </c>
      <c r="G372" s="13">
        <v>1.5</v>
      </c>
      <c r="H372" s="14">
        <v>0.5</v>
      </c>
      <c r="I372" s="12">
        <v>1883</v>
      </c>
      <c r="K372" s="12">
        <v>150</v>
      </c>
      <c r="L372" s="12">
        <v>5649</v>
      </c>
    </row>
    <row r="373" spans="1:12" x14ac:dyDescent="0.3">
      <c r="B373" s="12" t="s">
        <v>31</v>
      </c>
      <c r="C373" s="12">
        <v>8</v>
      </c>
      <c r="D373" s="12">
        <v>5</v>
      </c>
      <c r="E373" s="12">
        <v>2</v>
      </c>
      <c r="F373" s="12">
        <v>1</v>
      </c>
      <c r="G373" s="13">
        <v>6</v>
      </c>
      <c r="H373" s="14">
        <v>0.75</v>
      </c>
      <c r="I373" s="12">
        <v>2251</v>
      </c>
      <c r="K373" s="12">
        <v>600</v>
      </c>
      <c r="L373" s="12">
        <v>18008</v>
      </c>
    </row>
    <row r="374" spans="1:12" x14ac:dyDescent="0.3">
      <c r="A374" s="12" t="s">
        <v>117</v>
      </c>
      <c r="B374" s="12" t="s">
        <v>119</v>
      </c>
      <c r="C374" s="12">
        <v>6</v>
      </c>
      <c r="D374" s="12">
        <v>1</v>
      </c>
      <c r="E374" s="12">
        <v>2</v>
      </c>
      <c r="F374" s="12">
        <v>3</v>
      </c>
      <c r="G374" s="13">
        <v>2</v>
      </c>
      <c r="H374" s="14">
        <v>0.33</v>
      </c>
      <c r="I374" s="12">
        <v>1876</v>
      </c>
      <c r="J374" s="12">
        <v>1941</v>
      </c>
      <c r="K374" s="12">
        <v>198</v>
      </c>
      <c r="L374" s="12">
        <v>11256</v>
      </c>
    </row>
    <row r="375" spans="1:12" x14ac:dyDescent="0.3">
      <c r="B375" s="12" t="s">
        <v>100</v>
      </c>
      <c r="C375" s="12">
        <v>4</v>
      </c>
      <c r="D375" s="12">
        <v>2</v>
      </c>
      <c r="E375" s="12">
        <v>1</v>
      </c>
      <c r="F375" s="12">
        <v>1</v>
      </c>
      <c r="G375" s="13">
        <v>2.5</v>
      </c>
      <c r="H375" s="14">
        <v>0.63</v>
      </c>
      <c r="I375" s="12">
        <v>2035</v>
      </c>
      <c r="K375" s="12">
        <v>252</v>
      </c>
      <c r="L375" s="12">
        <v>8140</v>
      </c>
    </row>
    <row r="376" spans="1:12" x14ac:dyDescent="0.3">
      <c r="B376" s="12" t="s">
        <v>4</v>
      </c>
      <c r="C376" s="12">
        <v>10</v>
      </c>
      <c r="D376" s="12">
        <v>4</v>
      </c>
      <c r="E376" s="12">
        <v>3</v>
      </c>
      <c r="F376" s="12">
        <v>3</v>
      </c>
      <c r="G376" s="13">
        <v>5.5</v>
      </c>
      <c r="H376" s="14">
        <v>0.55000000000000004</v>
      </c>
      <c r="I376" s="12">
        <v>1977</v>
      </c>
      <c r="K376" s="12">
        <v>550</v>
      </c>
      <c r="L376" s="12">
        <v>19770</v>
      </c>
    </row>
    <row r="377" spans="1:12" x14ac:dyDescent="0.3">
      <c r="A377" s="12" t="s">
        <v>121</v>
      </c>
      <c r="B377" s="12" t="s">
        <v>4</v>
      </c>
      <c r="C377" s="12">
        <v>8</v>
      </c>
      <c r="D377" s="12">
        <v>2</v>
      </c>
      <c r="E377" s="12">
        <v>3</v>
      </c>
      <c r="F377" s="12">
        <v>3</v>
      </c>
      <c r="G377" s="13">
        <v>3.5</v>
      </c>
      <c r="H377" s="14">
        <v>0.44</v>
      </c>
      <c r="I377" s="12">
        <v>1873</v>
      </c>
      <c r="J377" s="12">
        <v>1939</v>
      </c>
      <c r="K377" s="12">
        <v>352</v>
      </c>
      <c r="L377" s="12">
        <v>14984</v>
      </c>
    </row>
    <row r="378" spans="1:12" x14ac:dyDescent="0.3">
      <c r="A378" s="12" t="s">
        <v>127</v>
      </c>
      <c r="B378" s="12" t="s">
        <v>4</v>
      </c>
      <c r="C378" s="12">
        <v>2</v>
      </c>
      <c r="D378" s="12">
        <v>0</v>
      </c>
      <c r="E378" s="12">
        <v>2</v>
      </c>
      <c r="F378" s="12">
        <v>0</v>
      </c>
      <c r="G378" s="15">
        <v>1</v>
      </c>
      <c r="H378" s="14">
        <v>0.5</v>
      </c>
      <c r="I378" s="12">
        <v>1833</v>
      </c>
      <c r="J378" s="12">
        <v>1929</v>
      </c>
      <c r="K378" s="12">
        <v>100</v>
      </c>
      <c r="L378" s="12">
        <v>3666</v>
      </c>
    </row>
    <row r="379" spans="1:12" x14ac:dyDescent="0.3">
      <c r="A379" s="12" t="s">
        <v>135</v>
      </c>
      <c r="B379" s="12" t="s">
        <v>4</v>
      </c>
      <c r="C379" s="12">
        <v>2</v>
      </c>
      <c r="D379" s="12">
        <v>1</v>
      </c>
      <c r="E379" s="12">
        <v>1</v>
      </c>
      <c r="F379" s="12">
        <v>0</v>
      </c>
      <c r="G379" s="15">
        <v>1.5</v>
      </c>
      <c r="H379" s="14">
        <v>0.75</v>
      </c>
      <c r="I379" s="12">
        <v>2085</v>
      </c>
      <c r="J379" s="12">
        <v>1929</v>
      </c>
      <c r="K379" s="12">
        <v>150</v>
      </c>
      <c r="L379" s="12">
        <v>4170</v>
      </c>
    </row>
    <row r="380" spans="1:12" x14ac:dyDescent="0.3">
      <c r="A380" s="12" t="s">
        <v>142</v>
      </c>
      <c r="B380" s="12" t="s">
        <v>4</v>
      </c>
      <c r="C380" s="12">
        <v>7</v>
      </c>
      <c r="D380" s="12">
        <v>5</v>
      </c>
      <c r="E380" s="12">
        <v>1</v>
      </c>
      <c r="F380" s="12">
        <v>1</v>
      </c>
      <c r="G380" s="15">
        <v>5.5</v>
      </c>
      <c r="H380" s="14">
        <v>0.79</v>
      </c>
      <c r="I380" s="12">
        <v>2038</v>
      </c>
      <c r="J380" s="12">
        <v>1914</v>
      </c>
      <c r="K380" s="12">
        <v>553</v>
      </c>
      <c r="L380" s="12">
        <v>14266</v>
      </c>
    </row>
    <row r="381" spans="1:12" x14ac:dyDescent="0.3">
      <c r="A381" s="12" t="s">
        <v>149</v>
      </c>
      <c r="B381" s="12" t="s">
        <v>4</v>
      </c>
      <c r="C381" s="12">
        <v>7</v>
      </c>
      <c r="D381" s="12">
        <v>3</v>
      </c>
      <c r="E381" s="12">
        <v>3</v>
      </c>
      <c r="F381" s="12">
        <v>1</v>
      </c>
      <c r="G381" s="15">
        <v>4.5</v>
      </c>
      <c r="H381" s="14">
        <v>0.64</v>
      </c>
      <c r="I381" s="12">
        <v>2047</v>
      </c>
      <c r="J381" s="12">
        <v>1937</v>
      </c>
      <c r="K381" s="12">
        <v>448</v>
      </c>
      <c r="L381" s="12">
        <v>14329</v>
      </c>
    </row>
    <row r="382" spans="1:12" x14ac:dyDescent="0.3">
      <c r="B382" s="12" t="s">
        <v>2</v>
      </c>
      <c r="C382" s="12">
        <v>2</v>
      </c>
      <c r="D382" s="12">
        <v>0</v>
      </c>
      <c r="E382" s="12">
        <v>1</v>
      </c>
      <c r="F382" s="12">
        <v>1</v>
      </c>
      <c r="G382" s="15">
        <v>0.5</v>
      </c>
      <c r="H382" s="14">
        <v>0.25</v>
      </c>
      <c r="I382" s="12">
        <v>1556</v>
      </c>
      <c r="K382" s="12">
        <v>50</v>
      </c>
      <c r="L382" s="12">
        <v>3112</v>
      </c>
    </row>
    <row r="383" spans="1:12" x14ac:dyDescent="0.3">
      <c r="A383" s="12" t="s">
        <v>160</v>
      </c>
      <c r="B383" s="12" t="s">
        <v>4</v>
      </c>
      <c r="C383" s="12">
        <v>9</v>
      </c>
      <c r="D383" s="12">
        <v>1</v>
      </c>
      <c r="E383" s="12">
        <v>5</v>
      </c>
      <c r="F383" s="12">
        <v>3</v>
      </c>
      <c r="G383" s="15">
        <v>3.5</v>
      </c>
      <c r="H383" s="14">
        <v>0.39</v>
      </c>
      <c r="I383" s="12">
        <v>1854</v>
      </c>
      <c r="J383" s="12">
        <v>1934</v>
      </c>
      <c r="K383" s="12">
        <v>351</v>
      </c>
      <c r="L383" s="12">
        <v>16686</v>
      </c>
    </row>
    <row r="384" spans="1:12" x14ac:dyDescent="0.3">
      <c r="B384" s="12" t="s">
        <v>3</v>
      </c>
      <c r="C384" s="12">
        <v>1</v>
      </c>
      <c r="D384" s="12">
        <v>1</v>
      </c>
      <c r="E384" s="12">
        <v>0</v>
      </c>
      <c r="F384" s="12">
        <v>0</v>
      </c>
      <c r="G384" s="15">
        <v>1</v>
      </c>
      <c r="H384" s="14">
        <v>1</v>
      </c>
      <c r="I384" s="12">
        <v>2534</v>
      </c>
      <c r="K384" s="12">
        <v>100</v>
      </c>
      <c r="L384" s="12">
        <v>2534</v>
      </c>
    </row>
    <row r="385" spans="1:12" x14ac:dyDescent="0.3">
      <c r="A385" s="12" t="s">
        <v>173</v>
      </c>
      <c r="B385" s="12" t="s">
        <v>4</v>
      </c>
      <c r="C385" s="12">
        <v>9</v>
      </c>
      <c r="D385" s="12">
        <v>1</v>
      </c>
      <c r="E385" s="12">
        <v>5</v>
      </c>
      <c r="F385" s="12">
        <v>3</v>
      </c>
      <c r="G385" s="15">
        <v>3.5</v>
      </c>
      <c r="H385" s="14">
        <v>0.39</v>
      </c>
      <c r="I385" s="12">
        <v>1894</v>
      </c>
      <c r="J385" s="12">
        <v>1924</v>
      </c>
      <c r="K385" s="12">
        <v>351</v>
      </c>
      <c r="L385" s="12">
        <v>17046</v>
      </c>
    </row>
    <row r="386" spans="1:12" x14ac:dyDescent="0.3">
      <c r="A386" s="12" t="s">
        <v>179</v>
      </c>
      <c r="B386" s="12" t="s">
        <v>4</v>
      </c>
      <c r="C386" s="12">
        <v>9</v>
      </c>
      <c r="D386" s="12">
        <v>2</v>
      </c>
      <c r="E386" s="12">
        <v>3</v>
      </c>
      <c r="F386" s="12">
        <v>4</v>
      </c>
      <c r="G386" s="15">
        <v>3.5</v>
      </c>
      <c r="H386" s="14">
        <v>0.39</v>
      </c>
      <c r="I386" s="12">
        <v>1845</v>
      </c>
      <c r="J386" s="12">
        <v>1875</v>
      </c>
      <c r="K386" s="12">
        <v>351</v>
      </c>
      <c r="L386" s="12">
        <v>16605</v>
      </c>
    </row>
    <row r="387" spans="1:12" x14ac:dyDescent="0.3">
      <c r="B387" s="12" t="s">
        <v>120</v>
      </c>
      <c r="C387" s="12">
        <v>3</v>
      </c>
      <c r="D387" s="12">
        <v>3</v>
      </c>
      <c r="E387" s="12">
        <v>0</v>
      </c>
      <c r="F387" s="12">
        <v>0</v>
      </c>
      <c r="G387" s="15">
        <v>3</v>
      </c>
      <c r="H387" s="14">
        <v>1</v>
      </c>
      <c r="I387" s="12">
        <v>2449</v>
      </c>
      <c r="K387" s="12">
        <v>300</v>
      </c>
      <c r="L387" s="12">
        <v>7347</v>
      </c>
    </row>
    <row r="388" spans="1:12" x14ac:dyDescent="0.3">
      <c r="C388" s="13">
        <v>249</v>
      </c>
      <c r="D388" s="13">
        <v>84</v>
      </c>
      <c r="E388" s="13">
        <v>83</v>
      </c>
      <c r="F388" s="13">
        <v>82</v>
      </c>
      <c r="G388" s="13">
        <v>125.5</v>
      </c>
      <c r="H388" s="24">
        <v>0.5</v>
      </c>
      <c r="I388" s="28">
        <v>1862</v>
      </c>
      <c r="K388" s="13">
        <v>12565</v>
      </c>
      <c r="L388" s="13">
        <v>464439</v>
      </c>
    </row>
    <row r="389" spans="1:12" x14ac:dyDescent="0.3">
      <c r="C389" s="13"/>
      <c r="D389" s="13"/>
      <c r="E389" s="13"/>
      <c r="F389" s="13"/>
      <c r="G389" s="13"/>
      <c r="H389" s="24"/>
      <c r="I389" s="26"/>
    </row>
    <row r="390" spans="1:12" x14ac:dyDescent="0.3">
      <c r="A390" s="22" t="s">
        <v>48</v>
      </c>
      <c r="C390" s="13"/>
      <c r="D390" s="13"/>
      <c r="E390" s="13"/>
      <c r="F390" s="13"/>
      <c r="G390" s="13"/>
      <c r="H390" s="24"/>
      <c r="I390" s="26"/>
    </row>
    <row r="391" spans="1:12" x14ac:dyDescent="0.3">
      <c r="C391" s="12" t="s">
        <v>75</v>
      </c>
      <c r="D391" s="12" t="s">
        <v>76</v>
      </c>
      <c r="E391" s="12" t="s">
        <v>77</v>
      </c>
      <c r="F391" s="12" t="s">
        <v>75</v>
      </c>
      <c r="G391" s="12" t="s">
        <v>0</v>
      </c>
      <c r="H391" s="12" t="s">
        <v>5</v>
      </c>
      <c r="I391" s="12" t="s">
        <v>79</v>
      </c>
      <c r="J391" s="12" t="s">
        <v>78</v>
      </c>
      <c r="K391" s="12" t="s">
        <v>185</v>
      </c>
      <c r="L391" s="12" t="s">
        <v>186</v>
      </c>
    </row>
    <row r="392" spans="1:12" x14ac:dyDescent="0.3">
      <c r="A392" s="12" t="s">
        <v>106</v>
      </c>
      <c r="B392" s="12" t="s">
        <v>2</v>
      </c>
      <c r="C392" s="12">
        <v>5</v>
      </c>
      <c r="D392" s="12">
        <v>2</v>
      </c>
      <c r="E392" s="12">
        <v>2</v>
      </c>
      <c r="F392" s="12">
        <v>1</v>
      </c>
      <c r="G392" s="13">
        <v>3</v>
      </c>
      <c r="H392" s="14">
        <v>0.6</v>
      </c>
      <c r="I392" s="12">
        <v>1447</v>
      </c>
      <c r="J392" s="12">
        <v>1312</v>
      </c>
      <c r="K392" s="12">
        <v>300</v>
      </c>
      <c r="L392" s="12">
        <v>7235</v>
      </c>
    </row>
    <row r="393" spans="1:12" x14ac:dyDescent="0.3">
      <c r="A393" s="12" t="s">
        <v>6</v>
      </c>
      <c r="B393" s="12" t="s">
        <v>2</v>
      </c>
      <c r="C393" s="12">
        <v>4</v>
      </c>
      <c r="D393" s="12">
        <v>1</v>
      </c>
      <c r="E393" s="12">
        <v>1</v>
      </c>
      <c r="F393" s="12">
        <v>2</v>
      </c>
      <c r="G393" s="13">
        <v>1.5</v>
      </c>
      <c r="H393" s="14">
        <v>0.38</v>
      </c>
      <c r="I393" s="12">
        <v>1507</v>
      </c>
      <c r="J393" s="12">
        <v>1317</v>
      </c>
      <c r="K393" s="12">
        <v>152</v>
      </c>
      <c r="L393" s="12">
        <v>6028</v>
      </c>
    </row>
    <row r="394" spans="1:12" x14ac:dyDescent="0.3">
      <c r="A394" s="12" t="s">
        <v>7</v>
      </c>
      <c r="B394" s="12" t="s">
        <v>2</v>
      </c>
      <c r="C394" s="12">
        <v>5</v>
      </c>
      <c r="D394" s="12">
        <v>1</v>
      </c>
      <c r="E394" s="12">
        <v>1</v>
      </c>
      <c r="F394" s="12">
        <v>3</v>
      </c>
      <c r="G394" s="13">
        <v>1.5</v>
      </c>
      <c r="H394" s="14">
        <v>0.3</v>
      </c>
      <c r="I394" s="12">
        <v>1651</v>
      </c>
      <c r="J394" s="12">
        <v>1334</v>
      </c>
      <c r="K394" s="12">
        <v>150</v>
      </c>
      <c r="L394" s="12">
        <v>8255</v>
      </c>
    </row>
    <row r="395" spans="1:12" x14ac:dyDescent="0.3">
      <c r="A395" s="12" t="s">
        <v>8</v>
      </c>
      <c r="B395" s="12" t="s">
        <v>2</v>
      </c>
      <c r="C395" s="12">
        <v>6</v>
      </c>
      <c r="D395" s="12">
        <v>0</v>
      </c>
      <c r="E395" s="12">
        <v>4</v>
      </c>
      <c r="F395" s="12">
        <v>2</v>
      </c>
      <c r="G395" s="13">
        <v>2</v>
      </c>
      <c r="H395" s="14">
        <v>0.33</v>
      </c>
      <c r="I395" s="12">
        <v>1342</v>
      </c>
      <c r="J395" s="12">
        <v>1363</v>
      </c>
      <c r="K395" s="12">
        <v>198</v>
      </c>
      <c r="L395" s="12">
        <v>8052</v>
      </c>
    </row>
    <row r="396" spans="1:12" x14ac:dyDescent="0.3">
      <c r="A396" s="12" t="s">
        <v>9</v>
      </c>
      <c r="B396" s="12" t="s">
        <v>4</v>
      </c>
      <c r="C396" s="12">
        <v>1</v>
      </c>
      <c r="D396" s="12">
        <v>1</v>
      </c>
      <c r="E396" s="12">
        <v>0</v>
      </c>
      <c r="F396" s="12">
        <v>0</v>
      </c>
      <c r="G396" s="13">
        <v>1</v>
      </c>
      <c r="H396" s="14">
        <v>1</v>
      </c>
      <c r="I396" s="12">
        <v>2050</v>
      </c>
      <c r="J396" s="12">
        <v>1376</v>
      </c>
      <c r="K396" s="12">
        <v>100</v>
      </c>
      <c r="L396" s="12">
        <v>2050</v>
      </c>
    </row>
    <row r="397" spans="1:12" x14ac:dyDescent="0.3">
      <c r="B397" s="12" t="s">
        <v>2</v>
      </c>
      <c r="C397" s="12">
        <v>6</v>
      </c>
      <c r="D397" s="12">
        <v>1</v>
      </c>
      <c r="E397" s="12">
        <v>3</v>
      </c>
      <c r="F397" s="12">
        <v>2</v>
      </c>
      <c r="G397" s="13">
        <v>2.5</v>
      </c>
      <c r="H397" s="14">
        <v>0.42</v>
      </c>
      <c r="I397" s="12">
        <v>1459</v>
      </c>
      <c r="K397" s="12">
        <v>252</v>
      </c>
      <c r="L397" s="12">
        <v>8754</v>
      </c>
    </row>
    <row r="398" spans="1:12" x14ac:dyDescent="0.3">
      <c r="A398" s="12" t="s">
        <v>10</v>
      </c>
      <c r="B398" s="12" t="s">
        <v>2</v>
      </c>
      <c r="C398" s="12">
        <v>7</v>
      </c>
      <c r="D398" s="12">
        <v>1</v>
      </c>
      <c r="E398" s="12">
        <v>3</v>
      </c>
      <c r="F398" s="12">
        <v>3</v>
      </c>
      <c r="G398" s="13">
        <v>2.5</v>
      </c>
      <c r="H398" s="14">
        <v>0.36</v>
      </c>
      <c r="I398" s="12">
        <v>1461</v>
      </c>
      <c r="J398" s="12">
        <v>1401</v>
      </c>
      <c r="K398" s="12">
        <v>252</v>
      </c>
      <c r="L398" s="12">
        <v>10227</v>
      </c>
    </row>
    <row r="399" spans="1:12" x14ac:dyDescent="0.3">
      <c r="B399" s="12" t="s">
        <v>72</v>
      </c>
      <c r="C399" s="12">
        <v>9</v>
      </c>
      <c r="D399" s="12">
        <v>2</v>
      </c>
      <c r="E399" s="12">
        <v>4</v>
      </c>
      <c r="F399" s="12">
        <v>3</v>
      </c>
      <c r="G399" s="13">
        <v>4</v>
      </c>
      <c r="H399" s="14">
        <v>0.44</v>
      </c>
      <c r="I399" s="12">
        <v>1460</v>
      </c>
      <c r="K399" s="12">
        <v>396</v>
      </c>
      <c r="L399" s="12">
        <v>13140</v>
      </c>
    </row>
    <row r="400" spans="1:12" x14ac:dyDescent="0.3">
      <c r="A400" s="12" t="s">
        <v>11</v>
      </c>
      <c r="B400" s="12" t="s">
        <v>2</v>
      </c>
      <c r="C400" s="12">
        <v>4</v>
      </c>
      <c r="D400" s="12">
        <v>0</v>
      </c>
      <c r="E400" s="12">
        <v>1</v>
      </c>
      <c r="F400" s="12">
        <v>3</v>
      </c>
      <c r="G400" s="13">
        <v>0.5</v>
      </c>
      <c r="H400" s="14">
        <v>0.13</v>
      </c>
      <c r="I400" s="12">
        <v>1459</v>
      </c>
      <c r="J400" s="12">
        <v>1410</v>
      </c>
      <c r="K400" s="12">
        <v>52</v>
      </c>
      <c r="L400" s="12">
        <v>5836</v>
      </c>
    </row>
    <row r="401" spans="1:12" x14ac:dyDescent="0.3">
      <c r="B401" s="12" t="s">
        <v>73</v>
      </c>
      <c r="C401" s="12">
        <v>9</v>
      </c>
      <c r="D401" s="12">
        <v>3</v>
      </c>
      <c r="E401" s="12">
        <v>4</v>
      </c>
      <c r="F401" s="12">
        <v>2</v>
      </c>
      <c r="G401" s="13">
        <v>5</v>
      </c>
      <c r="H401" s="14">
        <v>0.56000000000000005</v>
      </c>
      <c r="I401" s="12">
        <v>1530</v>
      </c>
      <c r="K401" s="12">
        <v>504</v>
      </c>
      <c r="L401" s="12">
        <v>13770</v>
      </c>
    </row>
    <row r="402" spans="1:12" x14ac:dyDescent="0.3">
      <c r="A402" s="12" t="s">
        <v>12</v>
      </c>
      <c r="B402" s="12" t="s">
        <v>2</v>
      </c>
      <c r="C402" s="12">
        <v>3</v>
      </c>
      <c r="D402" s="12">
        <v>0</v>
      </c>
      <c r="E402" s="12">
        <v>1</v>
      </c>
      <c r="F402" s="12">
        <v>2</v>
      </c>
      <c r="G402" s="13">
        <v>0.5</v>
      </c>
      <c r="H402" s="14">
        <v>0.17</v>
      </c>
      <c r="I402" s="12">
        <v>1314</v>
      </c>
      <c r="J402" s="12">
        <v>1443</v>
      </c>
      <c r="K402" s="12">
        <v>51</v>
      </c>
      <c r="L402" s="12">
        <v>3942</v>
      </c>
    </row>
    <row r="403" spans="1:12" x14ac:dyDescent="0.3">
      <c r="B403" s="12" t="s">
        <v>73</v>
      </c>
      <c r="C403" s="12">
        <v>9</v>
      </c>
      <c r="D403" s="12">
        <v>1</v>
      </c>
      <c r="E403" s="12">
        <v>5</v>
      </c>
      <c r="F403" s="12">
        <v>3</v>
      </c>
      <c r="G403" s="13">
        <v>3.5</v>
      </c>
      <c r="H403" s="14">
        <v>0.39</v>
      </c>
      <c r="I403" s="12">
        <v>1564</v>
      </c>
      <c r="K403" s="12">
        <v>351</v>
      </c>
      <c r="L403" s="12">
        <v>14076</v>
      </c>
    </row>
    <row r="404" spans="1:12" x14ac:dyDescent="0.3">
      <c r="A404" s="12" t="s">
        <v>13</v>
      </c>
      <c r="B404" s="12" t="s">
        <v>2</v>
      </c>
      <c r="C404" s="12">
        <v>5</v>
      </c>
      <c r="D404" s="12">
        <v>0</v>
      </c>
      <c r="E404" s="12">
        <v>1</v>
      </c>
      <c r="F404" s="12">
        <v>4</v>
      </c>
      <c r="G404" s="13">
        <v>0.5</v>
      </c>
      <c r="H404" s="14">
        <v>0.1</v>
      </c>
      <c r="I404" s="12">
        <v>1332</v>
      </c>
      <c r="J404" s="12">
        <v>1468</v>
      </c>
      <c r="K404" s="12">
        <v>50</v>
      </c>
      <c r="L404" s="12">
        <v>6660</v>
      </c>
    </row>
    <row r="405" spans="1:12" x14ac:dyDescent="0.3">
      <c r="B405" s="12" t="s">
        <v>73</v>
      </c>
      <c r="C405" s="12">
        <v>8</v>
      </c>
      <c r="D405" s="12">
        <v>1</v>
      </c>
      <c r="E405" s="12">
        <v>5</v>
      </c>
      <c r="F405" s="12">
        <v>2</v>
      </c>
      <c r="G405" s="13">
        <v>3.5</v>
      </c>
      <c r="H405" s="14">
        <v>0.44</v>
      </c>
      <c r="I405" s="12">
        <v>1536</v>
      </c>
      <c r="K405" s="12">
        <v>352</v>
      </c>
      <c r="L405" s="12">
        <v>12288</v>
      </c>
    </row>
    <row r="406" spans="1:12" x14ac:dyDescent="0.3">
      <c r="A406" s="12" t="s">
        <v>81</v>
      </c>
      <c r="B406" s="12" t="s">
        <v>73</v>
      </c>
      <c r="C406" s="12">
        <v>8</v>
      </c>
      <c r="D406" s="12">
        <v>3</v>
      </c>
      <c r="E406" s="12">
        <v>4</v>
      </c>
      <c r="F406" s="12">
        <v>1</v>
      </c>
      <c r="G406" s="13">
        <v>5</v>
      </c>
      <c r="H406" s="14">
        <v>0.63</v>
      </c>
      <c r="I406" s="12">
        <v>1517</v>
      </c>
      <c r="J406" s="12">
        <v>1441</v>
      </c>
      <c r="K406" s="12">
        <v>504</v>
      </c>
      <c r="L406" s="12">
        <v>12136</v>
      </c>
    </row>
    <row r="407" spans="1:12" x14ac:dyDescent="0.3">
      <c r="B407" s="12" t="s">
        <v>112</v>
      </c>
      <c r="C407" s="12">
        <v>6</v>
      </c>
      <c r="D407" s="12">
        <v>1</v>
      </c>
      <c r="E407" s="12">
        <v>3</v>
      </c>
      <c r="F407" s="12">
        <v>2</v>
      </c>
      <c r="G407" s="13">
        <v>2.5</v>
      </c>
      <c r="H407" s="14">
        <v>0.42</v>
      </c>
      <c r="I407" s="12">
        <v>1454</v>
      </c>
      <c r="K407" s="12">
        <v>252</v>
      </c>
      <c r="L407" s="12">
        <v>8724</v>
      </c>
    </row>
    <row r="408" spans="1:12" x14ac:dyDescent="0.3">
      <c r="A408" s="12" t="s">
        <v>86</v>
      </c>
      <c r="B408" s="12" t="s">
        <v>71</v>
      </c>
      <c r="C408" s="12">
        <v>2</v>
      </c>
      <c r="D408" s="12">
        <v>2</v>
      </c>
      <c r="E408" s="12">
        <v>0</v>
      </c>
      <c r="F408" s="12">
        <v>0</v>
      </c>
      <c r="G408" s="13">
        <v>2</v>
      </c>
      <c r="H408" s="14">
        <v>1</v>
      </c>
      <c r="I408" s="12">
        <v>2120</v>
      </c>
      <c r="J408" s="12">
        <v>1461</v>
      </c>
      <c r="K408" s="12">
        <v>200</v>
      </c>
      <c r="L408" s="12">
        <v>4240</v>
      </c>
    </row>
    <row r="409" spans="1:12" x14ac:dyDescent="0.3">
      <c r="B409" s="12" t="s">
        <v>73</v>
      </c>
      <c r="C409" s="12">
        <v>11</v>
      </c>
      <c r="D409" s="12">
        <v>3</v>
      </c>
      <c r="E409" s="12">
        <v>7</v>
      </c>
      <c r="F409" s="12">
        <v>1</v>
      </c>
      <c r="G409" s="13">
        <v>6.5</v>
      </c>
      <c r="H409" s="14">
        <v>0.59</v>
      </c>
      <c r="I409" s="12">
        <v>1503</v>
      </c>
      <c r="K409" s="12">
        <v>649</v>
      </c>
      <c r="L409" s="12">
        <v>16533</v>
      </c>
    </row>
    <row r="410" spans="1:12" x14ac:dyDescent="0.3">
      <c r="A410" s="12" t="s">
        <v>93</v>
      </c>
      <c r="B410" s="12" t="s">
        <v>71</v>
      </c>
      <c r="C410" s="12">
        <v>3</v>
      </c>
      <c r="D410" s="12">
        <v>0</v>
      </c>
      <c r="E410" s="12">
        <v>2</v>
      </c>
      <c r="F410" s="12">
        <v>1</v>
      </c>
      <c r="G410" s="13">
        <v>1</v>
      </c>
      <c r="H410" s="14">
        <v>0.33</v>
      </c>
      <c r="I410" s="12">
        <v>1499</v>
      </c>
      <c r="J410" s="12">
        <v>1509</v>
      </c>
      <c r="K410" s="12">
        <v>99</v>
      </c>
      <c r="L410" s="12">
        <v>4497</v>
      </c>
    </row>
    <row r="411" spans="1:12" x14ac:dyDescent="0.3">
      <c r="B411" s="12" t="s">
        <v>99</v>
      </c>
      <c r="C411" s="12">
        <v>9</v>
      </c>
      <c r="D411" s="12">
        <v>1</v>
      </c>
      <c r="E411" s="12">
        <v>4</v>
      </c>
      <c r="F411" s="12">
        <v>4</v>
      </c>
      <c r="G411" s="13">
        <v>3</v>
      </c>
      <c r="H411" s="14">
        <v>0.33</v>
      </c>
      <c r="I411" s="12">
        <v>1382</v>
      </c>
      <c r="K411" s="12">
        <v>297</v>
      </c>
      <c r="L411" s="12">
        <v>12438</v>
      </c>
    </row>
    <row r="412" spans="1:12" x14ac:dyDescent="0.3">
      <c r="A412" s="12" t="s">
        <v>98</v>
      </c>
      <c r="B412" s="12" t="s">
        <v>2</v>
      </c>
      <c r="C412" s="12">
        <v>8</v>
      </c>
      <c r="D412" s="12">
        <v>1</v>
      </c>
      <c r="E412" s="12">
        <v>5</v>
      </c>
      <c r="F412" s="12">
        <v>2</v>
      </c>
      <c r="G412" s="13">
        <v>3.5</v>
      </c>
      <c r="H412" s="14">
        <v>0.44</v>
      </c>
      <c r="I412" s="12">
        <v>1591</v>
      </c>
      <c r="J412" s="12">
        <v>1475</v>
      </c>
      <c r="K412" s="12">
        <v>352</v>
      </c>
      <c r="L412" s="12">
        <v>12728</v>
      </c>
    </row>
    <row r="413" spans="1:12" x14ac:dyDescent="0.3">
      <c r="B413" s="12" t="s">
        <v>71</v>
      </c>
      <c r="C413" s="12">
        <v>4</v>
      </c>
      <c r="D413" s="12">
        <v>4</v>
      </c>
      <c r="E413" s="12">
        <v>0</v>
      </c>
      <c r="F413" s="12">
        <v>0</v>
      </c>
      <c r="G413" s="13">
        <v>4</v>
      </c>
      <c r="H413" s="14">
        <v>1</v>
      </c>
      <c r="I413" s="12">
        <v>2107</v>
      </c>
      <c r="K413" s="12">
        <v>400</v>
      </c>
      <c r="L413" s="12">
        <v>8428</v>
      </c>
    </row>
    <row r="414" spans="1:12" x14ac:dyDescent="0.3">
      <c r="A414" s="12" t="s">
        <v>113</v>
      </c>
      <c r="B414" s="12" t="s">
        <v>2</v>
      </c>
      <c r="C414" s="12">
        <v>2</v>
      </c>
      <c r="D414" s="12">
        <v>0</v>
      </c>
      <c r="E414" s="12">
        <v>2</v>
      </c>
      <c r="F414" s="12">
        <v>0</v>
      </c>
      <c r="G414" s="13">
        <v>1</v>
      </c>
      <c r="H414" s="14">
        <v>0.5</v>
      </c>
      <c r="I414" s="12">
        <v>1463</v>
      </c>
      <c r="J414" s="12">
        <v>1517</v>
      </c>
      <c r="K414" s="12">
        <v>100</v>
      </c>
      <c r="L414" s="12">
        <v>2926</v>
      </c>
    </row>
    <row r="415" spans="1:12" x14ac:dyDescent="0.3">
      <c r="B415" s="12" t="s">
        <v>71</v>
      </c>
      <c r="C415" s="12">
        <v>1</v>
      </c>
      <c r="D415" s="12">
        <v>0</v>
      </c>
      <c r="E415" s="12">
        <v>0</v>
      </c>
      <c r="F415" s="12">
        <v>1</v>
      </c>
      <c r="G415" s="13">
        <v>0</v>
      </c>
      <c r="H415" s="14">
        <v>0</v>
      </c>
      <c r="K415" s="12">
        <v>0</v>
      </c>
      <c r="L415" s="12">
        <v>0</v>
      </c>
    </row>
    <row r="416" spans="1:12" x14ac:dyDescent="0.3">
      <c r="C416" s="13">
        <v>135</v>
      </c>
      <c r="D416" s="13">
        <v>29</v>
      </c>
      <c r="E416" s="13">
        <v>62</v>
      </c>
      <c r="F416" s="13">
        <v>44</v>
      </c>
      <c r="G416" s="13">
        <v>60</v>
      </c>
      <c r="H416" s="24">
        <v>0.44</v>
      </c>
      <c r="I416" s="15">
        <v>1491</v>
      </c>
      <c r="K416" s="13">
        <v>6013</v>
      </c>
      <c r="L416" s="13">
        <v>202963</v>
      </c>
    </row>
    <row r="417" spans="1:12" x14ac:dyDescent="0.3">
      <c r="C417" s="13"/>
      <c r="D417" s="13"/>
      <c r="E417" s="13"/>
      <c r="F417" s="13"/>
      <c r="G417" s="13"/>
      <c r="H417" s="24"/>
      <c r="I417" s="15"/>
    </row>
    <row r="418" spans="1:12" x14ac:dyDescent="0.3">
      <c r="A418" s="22" t="s">
        <v>107</v>
      </c>
    </row>
    <row r="419" spans="1:12" x14ac:dyDescent="0.3">
      <c r="C419" s="12" t="s">
        <v>75</v>
      </c>
      <c r="D419" s="12" t="s">
        <v>76</v>
      </c>
      <c r="E419" s="12" t="s">
        <v>77</v>
      </c>
      <c r="F419" s="12" t="s">
        <v>75</v>
      </c>
      <c r="G419" s="12" t="s">
        <v>0</v>
      </c>
      <c r="H419" s="12" t="s">
        <v>5</v>
      </c>
      <c r="I419" s="12" t="s">
        <v>79</v>
      </c>
      <c r="J419" s="12" t="s">
        <v>78</v>
      </c>
      <c r="K419" s="12" t="s">
        <v>185</v>
      </c>
      <c r="L419" s="12" t="s">
        <v>186</v>
      </c>
    </row>
    <row r="420" spans="1:12" x14ac:dyDescent="0.3">
      <c r="A420" s="12" t="s">
        <v>106</v>
      </c>
      <c r="B420" s="12" t="s">
        <v>110</v>
      </c>
      <c r="C420" s="12">
        <v>8</v>
      </c>
      <c r="D420" s="12">
        <v>1</v>
      </c>
      <c r="E420" s="12">
        <v>5</v>
      </c>
      <c r="F420" s="12">
        <v>2</v>
      </c>
      <c r="G420" s="13">
        <v>3.5</v>
      </c>
      <c r="H420" s="14">
        <v>0.44</v>
      </c>
      <c r="I420" s="12">
        <v>1785</v>
      </c>
      <c r="J420" s="12">
        <v>1937</v>
      </c>
      <c r="K420" s="12">
        <v>352</v>
      </c>
      <c r="L420" s="12">
        <v>14280</v>
      </c>
    </row>
    <row r="421" spans="1:12" x14ac:dyDescent="0.3">
      <c r="B421" s="12" t="s">
        <v>4</v>
      </c>
      <c r="C421" s="12">
        <v>7</v>
      </c>
      <c r="D421" s="12">
        <v>4</v>
      </c>
      <c r="E421" s="12">
        <v>3</v>
      </c>
      <c r="F421" s="12">
        <v>0</v>
      </c>
      <c r="G421" s="13">
        <v>5.5</v>
      </c>
      <c r="H421" s="14">
        <v>0.79</v>
      </c>
      <c r="I421" s="12">
        <v>2021</v>
      </c>
      <c r="K421" s="12">
        <v>553</v>
      </c>
      <c r="L421" s="12">
        <v>14147</v>
      </c>
    </row>
    <row r="422" spans="1:12" x14ac:dyDescent="0.3">
      <c r="C422" s="13">
        <v>15</v>
      </c>
      <c r="D422" s="13">
        <v>5</v>
      </c>
      <c r="E422" s="13">
        <v>8</v>
      </c>
      <c r="F422" s="13">
        <v>2</v>
      </c>
      <c r="G422" s="13">
        <v>9</v>
      </c>
      <c r="H422" s="24">
        <v>0.6</v>
      </c>
      <c r="I422" s="26">
        <v>1883</v>
      </c>
      <c r="K422" s="13">
        <v>905</v>
      </c>
      <c r="L422" s="13">
        <v>28427</v>
      </c>
    </row>
    <row r="423" spans="1:12" x14ac:dyDescent="0.3">
      <c r="C423" s="13"/>
      <c r="D423" s="13"/>
      <c r="E423" s="13"/>
      <c r="F423" s="13"/>
      <c r="G423" s="13"/>
      <c r="H423" s="24"/>
      <c r="I423" s="26"/>
    </row>
    <row r="424" spans="1:12" x14ac:dyDescent="0.3">
      <c r="A424" s="22" t="s">
        <v>129</v>
      </c>
      <c r="C424" s="13"/>
      <c r="D424" s="13"/>
      <c r="E424" s="13"/>
      <c r="F424" s="13"/>
      <c r="G424" s="13"/>
      <c r="H424" s="24"/>
      <c r="I424" s="26"/>
    </row>
    <row r="425" spans="1:12" x14ac:dyDescent="0.3">
      <c r="C425" s="12" t="s">
        <v>75</v>
      </c>
      <c r="D425" s="12" t="s">
        <v>76</v>
      </c>
      <c r="E425" s="12" t="s">
        <v>77</v>
      </c>
      <c r="F425" s="12" t="s">
        <v>75</v>
      </c>
      <c r="G425" s="12" t="s">
        <v>0</v>
      </c>
      <c r="H425" s="12" t="s">
        <v>5</v>
      </c>
      <c r="I425" s="12" t="s">
        <v>79</v>
      </c>
      <c r="J425" s="12" t="s">
        <v>78</v>
      </c>
      <c r="K425" s="12" t="s">
        <v>185</v>
      </c>
      <c r="L425" s="12" t="s">
        <v>186</v>
      </c>
    </row>
    <row r="426" spans="1:12" x14ac:dyDescent="0.3">
      <c r="A426" s="12" t="s">
        <v>127</v>
      </c>
      <c r="B426" s="12" t="s">
        <v>2</v>
      </c>
      <c r="C426" s="12">
        <v>1</v>
      </c>
      <c r="D426" s="12">
        <v>0</v>
      </c>
      <c r="E426" s="12">
        <v>0</v>
      </c>
      <c r="F426" s="12">
        <v>1</v>
      </c>
      <c r="G426" s="13">
        <v>0</v>
      </c>
      <c r="H426" s="14">
        <v>0</v>
      </c>
      <c r="J426" s="12" t="s">
        <v>38</v>
      </c>
      <c r="K426" s="12">
        <v>0</v>
      </c>
      <c r="L426" s="12">
        <v>0</v>
      </c>
    </row>
    <row r="427" spans="1:12" x14ac:dyDescent="0.3">
      <c r="C427" s="13">
        <v>1</v>
      </c>
      <c r="D427" s="13">
        <v>0</v>
      </c>
      <c r="E427" s="13">
        <v>0</v>
      </c>
      <c r="F427" s="13">
        <v>1</v>
      </c>
      <c r="G427" s="13">
        <v>0</v>
      </c>
      <c r="H427" s="24">
        <v>0</v>
      </c>
      <c r="I427" s="26"/>
      <c r="K427" s="13">
        <v>0</v>
      </c>
      <c r="L427" s="13">
        <v>0</v>
      </c>
    </row>
    <row r="428" spans="1:12" x14ac:dyDescent="0.3">
      <c r="C428" s="13"/>
      <c r="D428" s="13"/>
      <c r="E428" s="13"/>
      <c r="F428" s="13"/>
      <c r="G428" s="13"/>
      <c r="H428" s="24"/>
      <c r="I428" s="26"/>
    </row>
    <row r="429" spans="1:12" x14ac:dyDescent="0.3">
      <c r="A429" s="22" t="s">
        <v>23</v>
      </c>
    </row>
    <row r="430" spans="1:12" x14ac:dyDescent="0.3">
      <c r="C430" s="12" t="s">
        <v>75</v>
      </c>
      <c r="D430" s="12" t="s">
        <v>76</v>
      </c>
      <c r="E430" s="12" t="s">
        <v>77</v>
      </c>
      <c r="F430" s="12" t="s">
        <v>75</v>
      </c>
      <c r="G430" s="12" t="s">
        <v>0</v>
      </c>
      <c r="H430" s="12" t="s">
        <v>5</v>
      </c>
      <c r="I430" s="12" t="s">
        <v>79</v>
      </c>
      <c r="J430" s="12" t="s">
        <v>78</v>
      </c>
      <c r="K430" s="12" t="s">
        <v>185</v>
      </c>
      <c r="L430" s="12" t="s">
        <v>186</v>
      </c>
    </row>
    <row r="431" spans="1:12" x14ac:dyDescent="0.3">
      <c r="A431" s="12" t="s">
        <v>8</v>
      </c>
      <c r="B431" s="12" t="s">
        <v>3</v>
      </c>
      <c r="C431" s="12">
        <v>4</v>
      </c>
      <c r="D431" s="12">
        <v>1</v>
      </c>
      <c r="E431" s="12">
        <v>0</v>
      </c>
      <c r="F431" s="12">
        <v>3</v>
      </c>
      <c r="G431" s="13">
        <v>1</v>
      </c>
      <c r="H431" s="14">
        <v>0.25</v>
      </c>
      <c r="I431" s="12">
        <v>1194</v>
      </c>
      <c r="J431" s="12" t="s">
        <v>38</v>
      </c>
      <c r="K431" s="12">
        <v>100</v>
      </c>
      <c r="L431" s="12">
        <v>4776</v>
      </c>
    </row>
    <row r="432" spans="1:12" x14ac:dyDescent="0.3">
      <c r="C432" s="13">
        <v>4</v>
      </c>
      <c r="D432" s="13">
        <v>1</v>
      </c>
      <c r="E432" s="13">
        <v>0</v>
      </c>
      <c r="F432" s="13">
        <v>3</v>
      </c>
      <c r="G432" s="13">
        <v>1</v>
      </c>
      <c r="H432" s="24">
        <v>0.25</v>
      </c>
      <c r="I432" s="26">
        <v>1194</v>
      </c>
      <c r="K432" s="13">
        <v>100</v>
      </c>
      <c r="L432" s="13">
        <v>4776</v>
      </c>
    </row>
    <row r="433" spans="1:12" x14ac:dyDescent="0.3">
      <c r="C433" s="13"/>
      <c r="D433" s="13"/>
      <c r="E433" s="13"/>
      <c r="F433" s="13"/>
      <c r="G433" s="13"/>
      <c r="H433" s="24"/>
      <c r="I433" s="26"/>
    </row>
    <row r="434" spans="1:12" x14ac:dyDescent="0.3">
      <c r="A434" s="22" t="s">
        <v>49</v>
      </c>
      <c r="C434" s="13"/>
      <c r="D434" s="13"/>
      <c r="E434" s="13"/>
      <c r="F434" s="13"/>
      <c r="G434" s="13"/>
      <c r="H434" s="24"/>
      <c r="I434" s="26"/>
    </row>
    <row r="435" spans="1:12" x14ac:dyDescent="0.3">
      <c r="C435" s="12" t="s">
        <v>75</v>
      </c>
      <c r="D435" s="12" t="s">
        <v>76</v>
      </c>
      <c r="E435" s="12" t="s">
        <v>77</v>
      </c>
      <c r="F435" s="12" t="s">
        <v>75</v>
      </c>
      <c r="G435" s="12" t="s">
        <v>0</v>
      </c>
      <c r="H435" s="12" t="s">
        <v>5</v>
      </c>
      <c r="I435" s="12" t="s">
        <v>79</v>
      </c>
      <c r="J435" s="12" t="s">
        <v>78</v>
      </c>
      <c r="K435" s="12" t="s">
        <v>185</v>
      </c>
      <c r="L435" s="12" t="s">
        <v>186</v>
      </c>
    </row>
    <row r="436" spans="1:12" x14ac:dyDescent="0.3">
      <c r="A436" s="12" t="s">
        <v>11</v>
      </c>
      <c r="B436" s="16" t="s">
        <v>2</v>
      </c>
      <c r="C436" s="12">
        <v>1</v>
      </c>
      <c r="D436" s="12">
        <v>0</v>
      </c>
      <c r="E436" s="12">
        <v>0</v>
      </c>
      <c r="F436" s="12">
        <v>1</v>
      </c>
      <c r="G436" s="13">
        <v>0</v>
      </c>
      <c r="H436" s="14">
        <v>0</v>
      </c>
      <c r="J436" s="12" t="s">
        <v>38</v>
      </c>
      <c r="K436" s="12">
        <v>0</v>
      </c>
      <c r="L436" s="12">
        <v>0</v>
      </c>
    </row>
    <row r="437" spans="1:12" x14ac:dyDescent="0.3">
      <c r="B437" s="12" t="s">
        <v>3</v>
      </c>
      <c r="C437" s="12">
        <v>4</v>
      </c>
      <c r="D437" s="12">
        <v>1</v>
      </c>
      <c r="E437" s="12">
        <v>0</v>
      </c>
      <c r="F437" s="12">
        <v>3</v>
      </c>
      <c r="G437" s="13">
        <v>1</v>
      </c>
      <c r="H437" s="14">
        <v>0.25</v>
      </c>
      <c r="I437" s="12">
        <v>1126</v>
      </c>
      <c r="K437" s="12">
        <v>100</v>
      </c>
      <c r="L437" s="12">
        <v>4504</v>
      </c>
    </row>
    <row r="438" spans="1:12" x14ac:dyDescent="0.3">
      <c r="A438" s="12" t="s">
        <v>12</v>
      </c>
      <c r="B438" s="12" t="s">
        <v>2</v>
      </c>
      <c r="C438" s="12">
        <v>3</v>
      </c>
      <c r="D438" s="12">
        <v>0</v>
      </c>
      <c r="E438" s="12">
        <v>0</v>
      </c>
      <c r="F438" s="12">
        <v>3</v>
      </c>
      <c r="G438" s="13">
        <v>0</v>
      </c>
      <c r="H438" s="14">
        <v>0</v>
      </c>
      <c r="J438" s="12" t="s">
        <v>38</v>
      </c>
      <c r="K438" s="12">
        <v>0</v>
      </c>
      <c r="L438" s="12">
        <v>0</v>
      </c>
    </row>
    <row r="439" spans="1:12" x14ac:dyDescent="0.3">
      <c r="B439" s="12" t="s">
        <v>3</v>
      </c>
      <c r="C439" s="12">
        <v>4</v>
      </c>
      <c r="D439" s="12">
        <v>0</v>
      </c>
      <c r="E439" s="12">
        <v>1</v>
      </c>
      <c r="F439" s="12">
        <v>3</v>
      </c>
      <c r="G439" s="13">
        <v>0.5</v>
      </c>
      <c r="H439" s="14">
        <v>0.13</v>
      </c>
      <c r="I439" s="12">
        <v>1270</v>
      </c>
      <c r="K439" s="12">
        <v>52</v>
      </c>
      <c r="L439" s="12">
        <v>5080</v>
      </c>
    </row>
    <row r="440" spans="1:12" x14ac:dyDescent="0.3">
      <c r="A440" s="12" t="s">
        <v>13</v>
      </c>
      <c r="B440" s="12" t="s">
        <v>2</v>
      </c>
      <c r="C440" s="12">
        <v>4</v>
      </c>
      <c r="D440" s="12">
        <v>0</v>
      </c>
      <c r="E440" s="12">
        <v>2</v>
      </c>
      <c r="F440" s="12">
        <v>2</v>
      </c>
      <c r="G440" s="13">
        <v>1</v>
      </c>
      <c r="H440" s="14">
        <v>0.25</v>
      </c>
      <c r="I440" s="12">
        <v>1279</v>
      </c>
      <c r="J440" s="12" t="s">
        <v>38</v>
      </c>
      <c r="K440" s="12">
        <v>100</v>
      </c>
      <c r="L440" s="12">
        <v>5116</v>
      </c>
    </row>
    <row r="441" spans="1:12" x14ac:dyDescent="0.3">
      <c r="B441" s="12" t="s">
        <v>3</v>
      </c>
      <c r="C441" s="12">
        <v>5</v>
      </c>
      <c r="D441" s="12">
        <v>2</v>
      </c>
      <c r="E441" s="12">
        <v>0</v>
      </c>
      <c r="F441" s="12">
        <v>3</v>
      </c>
      <c r="G441" s="13">
        <v>2</v>
      </c>
      <c r="H441" s="14">
        <v>0.4</v>
      </c>
      <c r="I441" s="12">
        <v>1403</v>
      </c>
      <c r="K441" s="12">
        <v>200</v>
      </c>
      <c r="L441" s="12">
        <v>7015</v>
      </c>
    </row>
    <row r="442" spans="1:12" x14ac:dyDescent="0.3">
      <c r="A442" s="12" t="s">
        <v>81</v>
      </c>
      <c r="B442" s="12" t="s">
        <v>2</v>
      </c>
      <c r="C442" s="12">
        <v>2</v>
      </c>
      <c r="D442" s="12">
        <v>1</v>
      </c>
      <c r="E442" s="12">
        <v>0</v>
      </c>
      <c r="F442" s="12">
        <v>1</v>
      </c>
      <c r="G442" s="13">
        <v>1</v>
      </c>
      <c r="H442" s="14">
        <v>0.5</v>
      </c>
      <c r="I442" s="12">
        <v>1528</v>
      </c>
      <c r="J442" s="12">
        <v>1323</v>
      </c>
      <c r="K442" s="12">
        <v>100</v>
      </c>
      <c r="L442" s="12">
        <v>3056</v>
      </c>
    </row>
    <row r="443" spans="1:12" x14ac:dyDescent="0.3">
      <c r="B443" s="12" t="s">
        <v>3</v>
      </c>
      <c r="C443" s="12">
        <v>5</v>
      </c>
      <c r="D443" s="12">
        <v>4</v>
      </c>
      <c r="E443" s="12">
        <v>1</v>
      </c>
      <c r="F443" s="12">
        <v>0</v>
      </c>
      <c r="G443" s="13">
        <v>4.5</v>
      </c>
      <c r="H443" s="14">
        <v>0.9</v>
      </c>
      <c r="I443" s="12">
        <v>1762</v>
      </c>
      <c r="K443" s="12">
        <v>450</v>
      </c>
      <c r="L443" s="12">
        <v>8810</v>
      </c>
    </row>
    <row r="444" spans="1:12" x14ac:dyDescent="0.3">
      <c r="A444" s="12" t="s">
        <v>86</v>
      </c>
      <c r="B444" s="12" t="s">
        <v>2</v>
      </c>
      <c r="C444" s="12">
        <v>3</v>
      </c>
      <c r="D444" s="12">
        <v>1</v>
      </c>
      <c r="E444" s="12">
        <v>0</v>
      </c>
      <c r="F444" s="12">
        <v>2</v>
      </c>
      <c r="G444" s="13">
        <v>1</v>
      </c>
      <c r="H444" s="14">
        <v>0.33</v>
      </c>
      <c r="I444" s="12">
        <v>1427</v>
      </c>
      <c r="J444" s="12">
        <v>1398</v>
      </c>
      <c r="K444" s="12">
        <v>99</v>
      </c>
      <c r="L444" s="12">
        <v>4281</v>
      </c>
    </row>
    <row r="445" spans="1:12" x14ac:dyDescent="0.3">
      <c r="B445" s="12" t="s">
        <v>3</v>
      </c>
      <c r="C445" s="12">
        <v>10</v>
      </c>
      <c r="D445" s="12">
        <v>6</v>
      </c>
      <c r="E445" s="12">
        <v>2</v>
      </c>
      <c r="F445" s="12">
        <v>2</v>
      </c>
      <c r="G445" s="13">
        <v>7</v>
      </c>
      <c r="H445" s="14">
        <v>0.7</v>
      </c>
      <c r="I445" s="12">
        <v>1560</v>
      </c>
      <c r="K445" s="12">
        <v>700</v>
      </c>
      <c r="L445" s="12">
        <v>15600</v>
      </c>
    </row>
    <row r="446" spans="1:12" x14ac:dyDescent="0.3">
      <c r="A446" s="12" t="s">
        <v>93</v>
      </c>
      <c r="B446" s="12" t="s">
        <v>2</v>
      </c>
      <c r="C446" s="12">
        <v>3</v>
      </c>
      <c r="D446" s="12">
        <v>0</v>
      </c>
      <c r="E446" s="12">
        <v>0</v>
      </c>
      <c r="F446" s="12">
        <v>3</v>
      </c>
      <c r="G446" s="13">
        <v>0</v>
      </c>
      <c r="H446" s="14">
        <v>0</v>
      </c>
      <c r="J446" s="12">
        <v>1449</v>
      </c>
      <c r="K446" s="12">
        <v>0</v>
      </c>
      <c r="L446" s="12">
        <v>0</v>
      </c>
    </row>
    <row r="447" spans="1:12" x14ac:dyDescent="0.3">
      <c r="B447" s="12" t="s">
        <v>3</v>
      </c>
      <c r="C447" s="12">
        <v>8</v>
      </c>
      <c r="D447" s="12">
        <v>4</v>
      </c>
      <c r="E447" s="12">
        <v>3</v>
      </c>
      <c r="F447" s="12">
        <v>1</v>
      </c>
      <c r="G447" s="13">
        <v>5.5</v>
      </c>
      <c r="H447" s="14">
        <v>0.69</v>
      </c>
      <c r="I447" s="12">
        <v>1486</v>
      </c>
      <c r="K447" s="12">
        <v>552</v>
      </c>
      <c r="L447" s="12">
        <v>11888</v>
      </c>
    </row>
    <row r="448" spans="1:12" x14ac:dyDescent="0.3">
      <c r="A448" s="12" t="s">
        <v>98</v>
      </c>
      <c r="B448" s="12" t="s">
        <v>3</v>
      </c>
      <c r="C448" s="12">
        <v>1</v>
      </c>
      <c r="D448" s="12">
        <v>0</v>
      </c>
      <c r="E448" s="12">
        <v>1</v>
      </c>
      <c r="F448" s="12">
        <v>0</v>
      </c>
      <c r="G448" s="13">
        <v>0.5</v>
      </c>
      <c r="H448" s="14">
        <v>0.5</v>
      </c>
      <c r="I448" s="12">
        <v>1400</v>
      </c>
      <c r="J448" s="12">
        <v>1478</v>
      </c>
      <c r="K448" s="12">
        <v>50</v>
      </c>
      <c r="L448" s="12">
        <v>1400</v>
      </c>
    </row>
    <row r="449" spans="1:12" x14ac:dyDescent="0.3">
      <c r="C449" s="13">
        <v>53</v>
      </c>
      <c r="D449" s="13">
        <v>19</v>
      </c>
      <c r="E449" s="13">
        <v>10</v>
      </c>
      <c r="F449" s="13">
        <v>24</v>
      </c>
      <c r="G449" s="13">
        <v>24</v>
      </c>
      <c r="H449" s="24">
        <v>0.45</v>
      </c>
      <c r="I449" s="26">
        <v>1413</v>
      </c>
      <c r="K449" s="13">
        <v>2403</v>
      </c>
      <c r="L449" s="13">
        <v>66750</v>
      </c>
    </row>
    <row r="450" spans="1:12" x14ac:dyDescent="0.3">
      <c r="C450" s="13"/>
      <c r="D450" s="13"/>
      <c r="E450" s="13"/>
      <c r="F450" s="13"/>
      <c r="G450" s="13"/>
      <c r="H450" s="24"/>
      <c r="I450" s="26"/>
    </row>
    <row r="451" spans="1:12" x14ac:dyDescent="0.3">
      <c r="A451" s="22" t="s">
        <v>40</v>
      </c>
    </row>
    <row r="452" spans="1:12" x14ac:dyDescent="0.3">
      <c r="C452" s="12" t="s">
        <v>75</v>
      </c>
      <c r="D452" s="12" t="s">
        <v>76</v>
      </c>
      <c r="E452" s="12" t="s">
        <v>77</v>
      </c>
      <c r="F452" s="12" t="s">
        <v>75</v>
      </c>
      <c r="G452" s="12" t="s">
        <v>0</v>
      </c>
      <c r="H452" s="12" t="s">
        <v>5</v>
      </c>
      <c r="I452" s="12" t="s">
        <v>79</v>
      </c>
      <c r="J452" s="12" t="s">
        <v>78</v>
      </c>
      <c r="K452" s="12" t="s">
        <v>185</v>
      </c>
      <c r="L452" s="12" t="s">
        <v>186</v>
      </c>
    </row>
    <row r="453" spans="1:12" x14ac:dyDescent="0.3">
      <c r="A453" s="12" t="s">
        <v>13</v>
      </c>
      <c r="B453" s="12" t="s">
        <v>3</v>
      </c>
      <c r="C453" s="12">
        <v>1</v>
      </c>
      <c r="D453" s="12">
        <v>0</v>
      </c>
      <c r="E453" s="12">
        <v>0</v>
      </c>
      <c r="F453" s="12">
        <v>1</v>
      </c>
      <c r="G453" s="13">
        <v>0</v>
      </c>
      <c r="H453" s="14">
        <v>0</v>
      </c>
      <c r="J453" s="12" t="s">
        <v>38</v>
      </c>
      <c r="K453" s="12">
        <v>0</v>
      </c>
      <c r="L453" s="12">
        <v>0</v>
      </c>
    </row>
    <row r="454" spans="1:12" x14ac:dyDescent="0.3">
      <c r="C454" s="13">
        <v>1</v>
      </c>
      <c r="D454" s="13">
        <v>0</v>
      </c>
      <c r="E454" s="13">
        <v>0</v>
      </c>
      <c r="F454" s="13">
        <v>1</v>
      </c>
      <c r="G454" s="13">
        <v>0</v>
      </c>
      <c r="H454" s="24">
        <v>0</v>
      </c>
      <c r="K454" s="13">
        <v>0</v>
      </c>
      <c r="L454" s="13">
        <v>0</v>
      </c>
    </row>
    <row r="455" spans="1:12" x14ac:dyDescent="0.3">
      <c r="C455" s="13"/>
      <c r="D455" s="13"/>
      <c r="E455" s="13"/>
      <c r="F455" s="13"/>
      <c r="G455" s="13"/>
      <c r="H455" s="24"/>
    </row>
    <row r="456" spans="1:12" x14ac:dyDescent="0.3">
      <c r="A456" s="22" t="s">
        <v>145</v>
      </c>
      <c r="C456" s="13"/>
      <c r="D456" s="13"/>
      <c r="E456" s="13"/>
      <c r="F456" s="13"/>
      <c r="G456" s="13"/>
      <c r="H456" s="24"/>
    </row>
    <row r="457" spans="1:12" x14ac:dyDescent="0.3">
      <c r="C457" s="12" t="s">
        <v>75</v>
      </c>
      <c r="D457" s="12" t="s">
        <v>76</v>
      </c>
      <c r="E457" s="12" t="s">
        <v>77</v>
      </c>
      <c r="F457" s="12" t="s">
        <v>75</v>
      </c>
      <c r="G457" s="12" t="s">
        <v>0</v>
      </c>
      <c r="H457" s="12" t="s">
        <v>5</v>
      </c>
      <c r="I457" s="12" t="s">
        <v>79</v>
      </c>
      <c r="J457" s="12" t="s">
        <v>78</v>
      </c>
      <c r="K457" s="12" t="s">
        <v>185</v>
      </c>
      <c r="L457" s="12" t="s">
        <v>186</v>
      </c>
    </row>
    <row r="458" spans="1:12" x14ac:dyDescent="0.3">
      <c r="A458" s="12" t="s">
        <v>142</v>
      </c>
      <c r="B458" s="12" t="s">
        <v>2</v>
      </c>
      <c r="C458" s="12">
        <v>10</v>
      </c>
      <c r="D458" s="12">
        <v>5</v>
      </c>
      <c r="E458" s="12">
        <v>3</v>
      </c>
      <c r="F458" s="12">
        <v>2</v>
      </c>
      <c r="G458" s="13">
        <v>6.5</v>
      </c>
      <c r="H458" s="14">
        <v>0.65</v>
      </c>
      <c r="I458" s="12">
        <v>1514</v>
      </c>
      <c r="J458" s="12" t="s">
        <v>38</v>
      </c>
      <c r="K458" s="12">
        <v>650</v>
      </c>
      <c r="L458" s="12">
        <v>15140</v>
      </c>
    </row>
    <row r="459" spans="1:12" x14ac:dyDescent="0.3">
      <c r="B459" s="12" t="s">
        <v>148</v>
      </c>
      <c r="C459" s="12">
        <v>1</v>
      </c>
      <c r="D459" s="12">
        <v>1</v>
      </c>
      <c r="E459" s="12">
        <v>0</v>
      </c>
      <c r="F459" s="12">
        <v>0</v>
      </c>
      <c r="G459" s="13">
        <v>1</v>
      </c>
      <c r="H459" s="14">
        <v>1</v>
      </c>
      <c r="I459" s="12">
        <v>2151</v>
      </c>
      <c r="K459" s="12">
        <v>100</v>
      </c>
      <c r="L459" s="12">
        <v>2151</v>
      </c>
    </row>
    <row r="460" spans="1:12" x14ac:dyDescent="0.3">
      <c r="A460" s="12" t="s">
        <v>149</v>
      </c>
      <c r="B460" s="12" t="s">
        <v>150</v>
      </c>
      <c r="C460" s="12">
        <v>7</v>
      </c>
      <c r="D460" s="12">
        <v>5</v>
      </c>
      <c r="E460" s="12">
        <v>0</v>
      </c>
      <c r="F460" s="12">
        <v>2</v>
      </c>
      <c r="G460" s="13">
        <v>5</v>
      </c>
      <c r="H460" s="14">
        <v>0.71</v>
      </c>
      <c r="I460" s="12">
        <v>1702</v>
      </c>
      <c r="J460" s="12">
        <v>1535</v>
      </c>
      <c r="K460" s="12">
        <v>497</v>
      </c>
      <c r="L460" s="12">
        <v>11914</v>
      </c>
    </row>
    <row r="461" spans="1:12" x14ac:dyDescent="0.3">
      <c r="B461" s="12" t="s">
        <v>151</v>
      </c>
      <c r="C461" s="12">
        <v>3</v>
      </c>
      <c r="D461" s="12">
        <v>0</v>
      </c>
      <c r="E461" s="12">
        <v>1</v>
      </c>
      <c r="F461" s="12">
        <v>2</v>
      </c>
      <c r="G461" s="13">
        <v>0.5</v>
      </c>
      <c r="H461" s="14">
        <v>0.17</v>
      </c>
      <c r="I461" s="12">
        <v>1554</v>
      </c>
      <c r="K461" s="12">
        <v>51</v>
      </c>
      <c r="L461" s="12">
        <v>4662</v>
      </c>
    </row>
    <row r="462" spans="1:12" x14ac:dyDescent="0.3">
      <c r="B462" s="12" t="s">
        <v>2</v>
      </c>
      <c r="C462" s="12">
        <v>3</v>
      </c>
      <c r="D462" s="12">
        <v>2</v>
      </c>
      <c r="E462" s="12">
        <v>0</v>
      </c>
      <c r="F462" s="12">
        <v>1</v>
      </c>
      <c r="G462" s="13">
        <v>2</v>
      </c>
      <c r="H462" s="14">
        <v>0.67</v>
      </c>
      <c r="I462" s="12">
        <v>1464</v>
      </c>
      <c r="K462" s="12">
        <v>201</v>
      </c>
      <c r="L462" s="12">
        <v>4392</v>
      </c>
    </row>
    <row r="463" spans="1:12" x14ac:dyDescent="0.3">
      <c r="A463" s="12" t="s">
        <v>160</v>
      </c>
      <c r="B463" s="12" t="s">
        <v>150</v>
      </c>
      <c r="C463" s="12">
        <v>7</v>
      </c>
      <c r="D463" s="12">
        <v>4</v>
      </c>
      <c r="E463" s="12">
        <v>2</v>
      </c>
      <c r="F463" s="12">
        <v>1</v>
      </c>
      <c r="G463" s="13">
        <v>5</v>
      </c>
      <c r="H463" s="14">
        <v>0.71</v>
      </c>
      <c r="I463" s="12">
        <v>1700</v>
      </c>
      <c r="J463" s="12">
        <v>1565</v>
      </c>
      <c r="K463" s="12">
        <v>497</v>
      </c>
      <c r="L463" s="12">
        <v>11900</v>
      </c>
    </row>
    <row r="464" spans="1:12" x14ac:dyDescent="0.3">
      <c r="B464" s="12" t="s">
        <v>2</v>
      </c>
      <c r="C464" s="12">
        <v>5</v>
      </c>
      <c r="D464" s="12">
        <v>4</v>
      </c>
      <c r="E464" s="12">
        <v>0</v>
      </c>
      <c r="F464" s="12">
        <v>1</v>
      </c>
      <c r="G464" s="13">
        <v>4</v>
      </c>
      <c r="H464" s="14">
        <v>0.8</v>
      </c>
      <c r="I464" s="12">
        <v>2050</v>
      </c>
      <c r="K464" s="12">
        <v>400</v>
      </c>
      <c r="L464" s="12">
        <v>10250</v>
      </c>
    </row>
    <row r="465" spans="1:12" x14ac:dyDescent="0.3">
      <c r="C465" s="13">
        <v>36</v>
      </c>
      <c r="D465" s="13">
        <v>21</v>
      </c>
      <c r="E465" s="13">
        <v>6</v>
      </c>
      <c r="F465" s="13">
        <v>9</v>
      </c>
      <c r="G465" s="13">
        <v>24</v>
      </c>
      <c r="H465" s="24">
        <v>0.67</v>
      </c>
      <c r="I465" s="15">
        <v>1668</v>
      </c>
      <c r="K465" s="13">
        <v>2396</v>
      </c>
      <c r="L465" s="13">
        <v>60409</v>
      </c>
    </row>
    <row r="466" spans="1:12" x14ac:dyDescent="0.3">
      <c r="C466" s="13"/>
      <c r="D466" s="13"/>
      <c r="E466" s="13"/>
      <c r="F466" s="13"/>
      <c r="G466" s="13"/>
      <c r="H466" s="24"/>
    </row>
    <row r="467" spans="1:12" x14ac:dyDescent="0.3">
      <c r="A467" s="22" t="s">
        <v>50</v>
      </c>
      <c r="C467" s="13"/>
      <c r="D467" s="13"/>
      <c r="E467" s="13"/>
      <c r="F467" s="13"/>
      <c r="G467" s="13"/>
      <c r="H467" s="24"/>
      <c r="I467" s="26"/>
    </row>
    <row r="468" spans="1:12" x14ac:dyDescent="0.3">
      <c r="C468" s="12" t="s">
        <v>75</v>
      </c>
      <c r="D468" s="12" t="s">
        <v>76</v>
      </c>
      <c r="E468" s="12" t="s">
        <v>77</v>
      </c>
      <c r="F468" s="12" t="s">
        <v>75</v>
      </c>
      <c r="G468" s="12" t="s">
        <v>0</v>
      </c>
      <c r="H468" s="12" t="s">
        <v>5</v>
      </c>
      <c r="I468" s="12" t="s">
        <v>79</v>
      </c>
      <c r="J468" s="12" t="s">
        <v>78</v>
      </c>
      <c r="K468" s="12" t="s">
        <v>185</v>
      </c>
      <c r="L468" s="12" t="s">
        <v>186</v>
      </c>
    </row>
    <row r="469" spans="1:12" x14ac:dyDescent="0.3">
      <c r="A469" s="12" t="s">
        <v>12</v>
      </c>
      <c r="B469" s="12" t="s">
        <v>3</v>
      </c>
      <c r="C469" s="12">
        <v>4</v>
      </c>
      <c r="D469" s="12">
        <v>2</v>
      </c>
      <c r="E469" s="12">
        <v>0</v>
      </c>
      <c r="F469" s="12">
        <v>2</v>
      </c>
      <c r="G469" s="13">
        <v>2</v>
      </c>
      <c r="H469" s="14">
        <v>0.5</v>
      </c>
      <c r="I469" s="12">
        <v>1439</v>
      </c>
      <c r="J469" s="12" t="s">
        <v>38</v>
      </c>
      <c r="K469" s="12">
        <v>200</v>
      </c>
      <c r="L469" s="12">
        <v>5756</v>
      </c>
    </row>
    <row r="470" spans="1:12" x14ac:dyDescent="0.3">
      <c r="A470" s="12" t="s">
        <v>13</v>
      </c>
      <c r="B470" s="12" t="s">
        <v>2</v>
      </c>
      <c r="C470" s="12">
        <v>8</v>
      </c>
      <c r="D470" s="12">
        <v>3</v>
      </c>
      <c r="E470" s="12">
        <v>0</v>
      </c>
      <c r="F470" s="12">
        <v>5</v>
      </c>
      <c r="G470" s="13">
        <v>3</v>
      </c>
      <c r="H470" s="14">
        <v>0.38</v>
      </c>
      <c r="I470" s="12">
        <v>1422</v>
      </c>
      <c r="J470" s="12" t="s">
        <v>38</v>
      </c>
      <c r="K470" s="12">
        <v>304</v>
      </c>
      <c r="L470" s="12">
        <v>11376</v>
      </c>
    </row>
    <row r="471" spans="1:12" x14ac:dyDescent="0.3">
      <c r="B471" s="12" t="s">
        <v>3</v>
      </c>
      <c r="C471" s="12">
        <v>5</v>
      </c>
      <c r="D471" s="12">
        <v>3</v>
      </c>
      <c r="E471" s="12">
        <v>1</v>
      </c>
      <c r="F471" s="12">
        <v>1</v>
      </c>
      <c r="G471" s="13">
        <v>3.5</v>
      </c>
      <c r="H471" s="14">
        <v>0.7</v>
      </c>
      <c r="I471" s="12">
        <v>1544</v>
      </c>
      <c r="K471" s="12">
        <v>350</v>
      </c>
      <c r="L471" s="12">
        <v>7720</v>
      </c>
    </row>
    <row r="472" spans="1:12" x14ac:dyDescent="0.3">
      <c r="A472" s="12" t="s">
        <v>81</v>
      </c>
      <c r="B472" s="12" t="s">
        <v>4</v>
      </c>
      <c r="C472" s="12">
        <v>6</v>
      </c>
      <c r="D472" s="12">
        <v>1</v>
      </c>
      <c r="E472" s="12">
        <v>4</v>
      </c>
      <c r="F472" s="12">
        <v>1</v>
      </c>
      <c r="G472" s="13">
        <v>3</v>
      </c>
      <c r="H472" s="14">
        <v>0.5</v>
      </c>
      <c r="I472" s="12">
        <v>1842</v>
      </c>
      <c r="J472" s="12">
        <v>1671</v>
      </c>
      <c r="K472" s="12">
        <v>300</v>
      </c>
      <c r="L472" s="12">
        <v>11052</v>
      </c>
    </row>
    <row r="473" spans="1:12" x14ac:dyDescent="0.3">
      <c r="B473" s="12" t="s">
        <v>2</v>
      </c>
      <c r="C473" s="12">
        <v>7</v>
      </c>
      <c r="D473" s="12">
        <v>2</v>
      </c>
      <c r="E473" s="12">
        <v>1</v>
      </c>
      <c r="F473" s="12">
        <v>4</v>
      </c>
      <c r="G473" s="13">
        <v>2.5</v>
      </c>
      <c r="H473" s="14">
        <v>0.36</v>
      </c>
      <c r="I473" s="12">
        <v>1651</v>
      </c>
      <c r="K473" s="12">
        <v>252</v>
      </c>
      <c r="L473" s="12">
        <v>11557</v>
      </c>
    </row>
    <row r="474" spans="1:12" x14ac:dyDescent="0.3">
      <c r="A474" s="12" t="s">
        <v>86</v>
      </c>
      <c r="B474" s="12" t="s">
        <v>4</v>
      </c>
      <c r="C474" s="12">
        <v>5</v>
      </c>
      <c r="D474" s="12">
        <v>2</v>
      </c>
      <c r="E474" s="12">
        <v>2</v>
      </c>
      <c r="F474" s="12">
        <v>1</v>
      </c>
      <c r="G474" s="13">
        <v>3</v>
      </c>
      <c r="H474" s="14">
        <v>0.6</v>
      </c>
      <c r="I474" s="12">
        <v>1915</v>
      </c>
      <c r="J474" s="12">
        <v>1763</v>
      </c>
      <c r="K474" s="12">
        <v>300</v>
      </c>
      <c r="L474" s="12">
        <v>9575</v>
      </c>
    </row>
    <row r="475" spans="1:12" x14ac:dyDescent="0.3">
      <c r="B475" s="12" t="s">
        <v>2</v>
      </c>
      <c r="C475" s="12">
        <v>6</v>
      </c>
      <c r="D475" s="12">
        <v>3</v>
      </c>
      <c r="E475" s="12">
        <v>0</v>
      </c>
      <c r="F475" s="12">
        <v>3</v>
      </c>
      <c r="G475" s="13">
        <v>3</v>
      </c>
      <c r="H475" s="14">
        <v>0.5</v>
      </c>
      <c r="I475" s="12">
        <v>1807</v>
      </c>
      <c r="K475" s="12">
        <v>300</v>
      </c>
      <c r="L475" s="12">
        <v>10842</v>
      </c>
    </row>
    <row r="476" spans="1:12" x14ac:dyDescent="0.3">
      <c r="A476" s="12" t="s">
        <v>93</v>
      </c>
      <c r="B476" s="12" t="s">
        <v>56</v>
      </c>
      <c r="C476" s="12">
        <v>2</v>
      </c>
      <c r="D476" s="12">
        <v>2</v>
      </c>
      <c r="E476" s="12">
        <v>0</v>
      </c>
      <c r="F476" s="12">
        <v>0</v>
      </c>
      <c r="G476" s="13">
        <v>2</v>
      </c>
      <c r="H476" s="14">
        <v>1</v>
      </c>
      <c r="I476" s="12">
        <v>2797</v>
      </c>
      <c r="J476" s="12">
        <v>1827</v>
      </c>
      <c r="K476" s="12">
        <v>200</v>
      </c>
      <c r="L476" s="12">
        <v>5594</v>
      </c>
    </row>
    <row r="477" spans="1:12" x14ac:dyDescent="0.3">
      <c r="B477" s="12" t="s">
        <v>4</v>
      </c>
      <c r="C477" s="12">
        <v>8</v>
      </c>
      <c r="D477" s="12">
        <v>6</v>
      </c>
      <c r="E477" s="12">
        <v>2</v>
      </c>
      <c r="F477" s="12">
        <v>0</v>
      </c>
      <c r="G477" s="13">
        <v>7</v>
      </c>
      <c r="H477" s="14">
        <v>0.88</v>
      </c>
      <c r="I477" s="12">
        <v>2072</v>
      </c>
      <c r="K477" s="12">
        <v>704</v>
      </c>
      <c r="L477" s="12">
        <v>16576</v>
      </c>
    </row>
    <row r="478" spans="1:12" x14ac:dyDescent="0.3">
      <c r="A478" s="12" t="s">
        <v>98</v>
      </c>
      <c r="B478" s="12" t="s">
        <v>100</v>
      </c>
      <c r="C478" s="12">
        <v>9</v>
      </c>
      <c r="D478" s="12">
        <v>2</v>
      </c>
      <c r="E478" s="12">
        <v>4</v>
      </c>
      <c r="F478" s="12">
        <v>3</v>
      </c>
      <c r="G478" s="13">
        <v>4</v>
      </c>
      <c r="H478" s="14">
        <v>0.44</v>
      </c>
      <c r="I478" s="12">
        <v>2019</v>
      </c>
      <c r="J478" s="12">
        <v>1978</v>
      </c>
      <c r="K478" s="12">
        <v>396</v>
      </c>
      <c r="L478" s="12">
        <v>18171</v>
      </c>
    </row>
    <row r="479" spans="1:12" x14ac:dyDescent="0.3">
      <c r="B479" s="12" t="s">
        <v>4</v>
      </c>
      <c r="C479" s="12">
        <v>8</v>
      </c>
      <c r="D479" s="12">
        <v>5</v>
      </c>
      <c r="E479" s="12">
        <v>2</v>
      </c>
      <c r="F479" s="12">
        <v>1</v>
      </c>
      <c r="G479" s="13">
        <v>6</v>
      </c>
      <c r="H479" s="14">
        <v>0.75</v>
      </c>
      <c r="I479" s="12">
        <v>2139</v>
      </c>
      <c r="K479" s="12">
        <v>600</v>
      </c>
      <c r="L479" s="12">
        <v>17112</v>
      </c>
    </row>
    <row r="480" spans="1:12" x14ac:dyDescent="0.3">
      <c r="A480" s="12" t="s">
        <v>113</v>
      </c>
      <c r="B480" s="12" t="s">
        <v>100</v>
      </c>
      <c r="C480" s="12">
        <v>9</v>
      </c>
      <c r="D480" s="12">
        <v>4</v>
      </c>
      <c r="E480" s="12">
        <v>1</v>
      </c>
      <c r="F480" s="12">
        <v>4</v>
      </c>
      <c r="G480" s="13">
        <v>4.5</v>
      </c>
      <c r="H480" s="14">
        <v>0.5</v>
      </c>
      <c r="I480" s="12">
        <v>2109</v>
      </c>
      <c r="J480" s="12">
        <v>2078</v>
      </c>
      <c r="K480" s="12">
        <v>450</v>
      </c>
      <c r="L480" s="12">
        <v>18981</v>
      </c>
    </row>
    <row r="481" spans="1:12" x14ac:dyDescent="0.3">
      <c r="B481" s="12" t="s">
        <v>4</v>
      </c>
      <c r="C481" s="12">
        <v>10</v>
      </c>
      <c r="D481" s="12">
        <v>8</v>
      </c>
      <c r="E481" s="12">
        <v>1</v>
      </c>
      <c r="F481" s="12">
        <v>1</v>
      </c>
      <c r="G481" s="13">
        <v>8.5</v>
      </c>
      <c r="H481" s="14">
        <v>0.85</v>
      </c>
      <c r="I481" s="12">
        <v>2305</v>
      </c>
      <c r="K481" s="12">
        <v>850</v>
      </c>
      <c r="L481" s="12">
        <v>23050</v>
      </c>
    </row>
    <row r="482" spans="1:12" x14ac:dyDescent="0.3">
      <c r="A482" s="12" t="s">
        <v>117</v>
      </c>
      <c r="B482" s="12" t="s">
        <v>56</v>
      </c>
      <c r="C482" s="12">
        <v>4</v>
      </c>
      <c r="D482" s="12">
        <v>2</v>
      </c>
      <c r="E482" s="12">
        <v>0</v>
      </c>
      <c r="F482" s="12">
        <v>2</v>
      </c>
      <c r="G482" s="13">
        <v>2</v>
      </c>
      <c r="H482" s="14">
        <v>0.5</v>
      </c>
      <c r="I482" s="12">
        <v>2096</v>
      </c>
      <c r="J482" s="12">
        <v>2102</v>
      </c>
      <c r="K482" s="12">
        <v>200</v>
      </c>
      <c r="L482" s="12">
        <v>8384</v>
      </c>
    </row>
    <row r="483" spans="1:12" x14ac:dyDescent="0.3">
      <c r="B483" s="12" t="s">
        <v>100</v>
      </c>
      <c r="C483" s="12">
        <v>10</v>
      </c>
      <c r="D483" s="12">
        <v>6</v>
      </c>
      <c r="E483" s="12">
        <v>1</v>
      </c>
      <c r="F483" s="12">
        <v>3</v>
      </c>
      <c r="G483" s="13">
        <v>6.5</v>
      </c>
      <c r="H483" s="14">
        <v>0.65</v>
      </c>
      <c r="I483" s="12">
        <v>2144</v>
      </c>
      <c r="K483" s="12">
        <v>650</v>
      </c>
      <c r="L483" s="12">
        <v>21440</v>
      </c>
    </row>
    <row r="484" spans="1:12" x14ac:dyDescent="0.3">
      <c r="B484" s="12" t="s">
        <v>4</v>
      </c>
      <c r="C484" s="12">
        <v>4</v>
      </c>
      <c r="D484" s="12">
        <v>2</v>
      </c>
      <c r="E484" s="12">
        <v>0</v>
      </c>
      <c r="F484" s="12">
        <v>2</v>
      </c>
      <c r="G484" s="13">
        <v>2</v>
      </c>
      <c r="H484" s="14">
        <v>0.5</v>
      </c>
      <c r="I484" s="12">
        <v>1948</v>
      </c>
      <c r="K484" s="12">
        <v>200</v>
      </c>
      <c r="L484" s="12">
        <v>7792</v>
      </c>
    </row>
    <row r="485" spans="1:12" x14ac:dyDescent="0.3">
      <c r="A485" s="12" t="s">
        <v>121</v>
      </c>
      <c r="B485" s="12" t="s">
        <v>56</v>
      </c>
      <c r="C485" s="12">
        <v>7</v>
      </c>
      <c r="D485" s="12">
        <v>3</v>
      </c>
      <c r="E485" s="12">
        <v>2</v>
      </c>
      <c r="F485" s="12">
        <v>2</v>
      </c>
      <c r="G485" s="13">
        <v>4</v>
      </c>
      <c r="H485" s="14">
        <v>0.56999999999999995</v>
      </c>
      <c r="I485" s="12">
        <v>2271</v>
      </c>
      <c r="J485" s="12">
        <v>2211</v>
      </c>
      <c r="K485" s="12">
        <v>399</v>
      </c>
      <c r="L485" s="12">
        <v>15897</v>
      </c>
    </row>
    <row r="486" spans="1:12" x14ac:dyDescent="0.3">
      <c r="B486" s="12" t="s">
        <v>100</v>
      </c>
      <c r="C486" s="12">
        <v>6</v>
      </c>
      <c r="D486" s="12">
        <v>4</v>
      </c>
      <c r="E486" s="12">
        <v>2</v>
      </c>
      <c r="F486" s="12">
        <v>0</v>
      </c>
      <c r="G486" s="13">
        <v>5</v>
      </c>
      <c r="H486" s="14">
        <v>0.83</v>
      </c>
      <c r="I486" s="12">
        <v>2359</v>
      </c>
      <c r="K486" s="12">
        <v>498</v>
      </c>
      <c r="L486" s="12">
        <v>14154</v>
      </c>
    </row>
    <row r="487" spans="1:12" x14ac:dyDescent="0.3">
      <c r="B487" s="12" t="s">
        <v>4</v>
      </c>
      <c r="C487" s="12">
        <v>4</v>
      </c>
      <c r="D487" s="12">
        <v>3</v>
      </c>
      <c r="E487" s="12">
        <v>1</v>
      </c>
      <c r="F487" s="12">
        <v>0</v>
      </c>
      <c r="G487" s="13">
        <v>3.5</v>
      </c>
      <c r="H487" s="14">
        <v>0.88</v>
      </c>
      <c r="I487" s="12">
        <v>2384</v>
      </c>
      <c r="K487" s="12">
        <v>352</v>
      </c>
      <c r="L487" s="12">
        <v>9536</v>
      </c>
    </row>
    <row r="488" spans="1:12" x14ac:dyDescent="0.3">
      <c r="A488" s="12" t="s">
        <v>127</v>
      </c>
      <c r="B488" s="12" t="s">
        <v>130</v>
      </c>
      <c r="C488" s="12">
        <v>5</v>
      </c>
      <c r="D488" s="12">
        <v>4</v>
      </c>
      <c r="E488" s="12">
        <v>0</v>
      </c>
      <c r="F488" s="12">
        <v>1</v>
      </c>
      <c r="G488" s="13">
        <v>4</v>
      </c>
      <c r="H488" s="14">
        <v>0.8</v>
      </c>
      <c r="I488" s="12">
        <v>2418</v>
      </c>
      <c r="J488" s="12">
        <v>2206</v>
      </c>
      <c r="K488" s="12">
        <v>400</v>
      </c>
      <c r="L488" s="12">
        <v>12090</v>
      </c>
    </row>
    <row r="489" spans="1:12" x14ac:dyDescent="0.3">
      <c r="B489" s="12" t="s">
        <v>100</v>
      </c>
      <c r="C489" s="12">
        <v>3</v>
      </c>
      <c r="D489" s="12">
        <v>0</v>
      </c>
      <c r="E489" s="12">
        <v>3</v>
      </c>
      <c r="F489" s="12">
        <v>0</v>
      </c>
      <c r="G489" s="13">
        <v>1.5</v>
      </c>
      <c r="H489" s="14">
        <v>0.5</v>
      </c>
      <c r="I489" s="12">
        <v>2046</v>
      </c>
      <c r="K489" s="12">
        <v>150</v>
      </c>
      <c r="L489" s="12">
        <v>6138</v>
      </c>
    </row>
    <row r="490" spans="1:12" x14ac:dyDescent="0.3">
      <c r="B490" s="12" t="s">
        <v>4</v>
      </c>
      <c r="C490" s="12">
        <v>2</v>
      </c>
      <c r="D490" s="12">
        <v>2</v>
      </c>
      <c r="E490" s="12">
        <v>0</v>
      </c>
      <c r="F490" s="12">
        <v>0</v>
      </c>
      <c r="G490" s="13">
        <v>2</v>
      </c>
      <c r="H490" s="14">
        <v>1</v>
      </c>
      <c r="I490" s="12">
        <v>2755</v>
      </c>
      <c r="K490" s="12">
        <v>200</v>
      </c>
      <c r="L490" s="12">
        <v>5510</v>
      </c>
    </row>
    <row r="491" spans="1:12" x14ac:dyDescent="0.3">
      <c r="A491" s="12" t="s">
        <v>135</v>
      </c>
      <c r="B491" s="12" t="s">
        <v>130</v>
      </c>
      <c r="C491" s="12">
        <v>8</v>
      </c>
      <c r="D491" s="12">
        <v>1</v>
      </c>
      <c r="E491" s="12">
        <v>4</v>
      </c>
      <c r="F491" s="12">
        <v>3</v>
      </c>
      <c r="G491" s="13">
        <v>3</v>
      </c>
      <c r="H491" s="14">
        <v>0.38</v>
      </c>
      <c r="I491" s="12">
        <v>2037</v>
      </c>
      <c r="J491" s="12">
        <v>2284</v>
      </c>
      <c r="K491" s="12">
        <v>304</v>
      </c>
      <c r="L491" s="12">
        <v>16296</v>
      </c>
    </row>
    <row r="492" spans="1:12" x14ac:dyDescent="0.3">
      <c r="B492" s="12" t="s">
        <v>100</v>
      </c>
      <c r="C492" s="12">
        <v>8</v>
      </c>
      <c r="D492" s="12">
        <v>4</v>
      </c>
      <c r="E492" s="12">
        <v>2</v>
      </c>
      <c r="F492" s="12">
        <v>2</v>
      </c>
      <c r="G492" s="13">
        <v>5</v>
      </c>
      <c r="H492" s="14">
        <v>0.63</v>
      </c>
      <c r="I492" s="12">
        <v>2378</v>
      </c>
      <c r="K492" s="12">
        <v>504</v>
      </c>
      <c r="L492" s="12">
        <v>19024</v>
      </c>
    </row>
    <row r="493" spans="1:12" x14ac:dyDescent="0.3">
      <c r="B493" s="12" t="s">
        <v>4</v>
      </c>
      <c r="C493" s="12">
        <v>2</v>
      </c>
      <c r="D493" s="12">
        <v>2</v>
      </c>
      <c r="E493" s="12">
        <v>0</v>
      </c>
      <c r="F493" s="12">
        <v>0</v>
      </c>
      <c r="G493" s="13">
        <v>2</v>
      </c>
      <c r="H493" s="14">
        <v>1</v>
      </c>
      <c r="I493" s="12">
        <v>2839</v>
      </c>
      <c r="K493" s="12">
        <v>200</v>
      </c>
      <c r="L493" s="12">
        <v>5678</v>
      </c>
    </row>
    <row r="494" spans="1:12" x14ac:dyDescent="0.3">
      <c r="A494" s="12" t="s">
        <v>141</v>
      </c>
      <c r="B494" s="12" t="s">
        <v>130</v>
      </c>
      <c r="C494" s="12">
        <v>1</v>
      </c>
      <c r="D494" s="12">
        <v>0</v>
      </c>
      <c r="E494" s="12">
        <v>0</v>
      </c>
      <c r="F494" s="12">
        <v>1</v>
      </c>
      <c r="G494" s="13">
        <v>0</v>
      </c>
      <c r="H494" s="14">
        <v>0</v>
      </c>
      <c r="J494" s="12">
        <v>2306</v>
      </c>
      <c r="K494" s="12">
        <v>0</v>
      </c>
      <c r="L494" s="12">
        <v>0</v>
      </c>
    </row>
    <row r="495" spans="1:12" x14ac:dyDescent="0.3">
      <c r="A495" s="12" t="s">
        <v>142</v>
      </c>
      <c r="B495" s="12" t="s">
        <v>130</v>
      </c>
      <c r="C495" s="12">
        <v>10</v>
      </c>
      <c r="D495" s="12">
        <v>2</v>
      </c>
      <c r="E495" s="12">
        <v>5</v>
      </c>
      <c r="F495" s="12">
        <v>3</v>
      </c>
      <c r="G495" s="13">
        <v>4.5</v>
      </c>
      <c r="H495" s="14">
        <v>0.45</v>
      </c>
      <c r="I495" s="12">
        <v>2285</v>
      </c>
      <c r="J495" s="12">
        <v>2300</v>
      </c>
      <c r="K495" s="12">
        <v>450</v>
      </c>
      <c r="L495" s="12">
        <v>22850</v>
      </c>
    </row>
    <row r="496" spans="1:12" x14ac:dyDescent="0.3">
      <c r="B496" s="12" t="s">
        <v>100</v>
      </c>
      <c r="C496" s="12">
        <v>2</v>
      </c>
      <c r="D496" s="12">
        <v>1</v>
      </c>
      <c r="E496" s="12">
        <v>0</v>
      </c>
      <c r="F496" s="12">
        <v>1</v>
      </c>
      <c r="G496" s="13">
        <v>1</v>
      </c>
      <c r="H496" s="14">
        <v>0.5</v>
      </c>
      <c r="I496" s="12">
        <v>2301</v>
      </c>
      <c r="K496" s="12">
        <v>100</v>
      </c>
      <c r="L496" s="12">
        <v>4602</v>
      </c>
    </row>
    <row r="497" spans="1:12" x14ac:dyDescent="0.3">
      <c r="B497" s="12" t="s">
        <v>4</v>
      </c>
      <c r="C497" s="12">
        <v>6</v>
      </c>
      <c r="D497" s="12">
        <v>6</v>
      </c>
      <c r="E497" s="12">
        <v>0</v>
      </c>
      <c r="F497" s="12">
        <v>0</v>
      </c>
      <c r="G497" s="13">
        <v>6</v>
      </c>
      <c r="H497" s="14">
        <v>1</v>
      </c>
      <c r="I497" s="12">
        <v>2856</v>
      </c>
      <c r="K497" s="12">
        <v>600</v>
      </c>
      <c r="L497" s="12">
        <v>17136</v>
      </c>
    </row>
    <row r="498" spans="1:12" x14ac:dyDescent="0.3">
      <c r="A498" s="12" t="s">
        <v>149</v>
      </c>
      <c r="B498" s="12" t="s">
        <v>156</v>
      </c>
      <c r="C498" s="12">
        <v>6</v>
      </c>
      <c r="D498" s="12">
        <v>1</v>
      </c>
      <c r="E498" s="12">
        <v>4</v>
      </c>
      <c r="F498" s="12">
        <v>1</v>
      </c>
      <c r="G498" s="13">
        <v>3</v>
      </c>
      <c r="H498" s="14">
        <v>0.5</v>
      </c>
      <c r="I498" s="12">
        <v>2371</v>
      </c>
      <c r="J498" s="12">
        <v>2139</v>
      </c>
      <c r="K498" s="12">
        <v>300</v>
      </c>
      <c r="L498" s="12">
        <v>14226</v>
      </c>
    </row>
    <row r="499" spans="1:12" x14ac:dyDescent="0.3">
      <c r="B499" s="12" t="s">
        <v>130</v>
      </c>
      <c r="C499" s="12">
        <v>6</v>
      </c>
      <c r="D499" s="12">
        <v>4</v>
      </c>
      <c r="E499" s="12">
        <v>1</v>
      </c>
      <c r="F499" s="12">
        <v>1</v>
      </c>
      <c r="G499" s="13">
        <v>4.5</v>
      </c>
      <c r="H499" s="14">
        <v>0.75</v>
      </c>
      <c r="I499" s="12">
        <v>2308</v>
      </c>
      <c r="K499" s="12">
        <v>450</v>
      </c>
      <c r="L499" s="12">
        <v>13848</v>
      </c>
    </row>
    <row r="500" spans="1:12" x14ac:dyDescent="0.3">
      <c r="B500" s="12" t="s">
        <v>4</v>
      </c>
      <c r="C500" s="12">
        <v>10</v>
      </c>
      <c r="D500" s="12">
        <v>7</v>
      </c>
      <c r="E500" s="12">
        <v>2</v>
      </c>
      <c r="F500" s="12">
        <v>1</v>
      </c>
      <c r="G500" s="13">
        <v>8</v>
      </c>
      <c r="H500" s="14">
        <v>0.8</v>
      </c>
      <c r="I500" s="12">
        <v>2329</v>
      </c>
      <c r="K500" s="12">
        <v>800</v>
      </c>
      <c r="L500" s="12">
        <v>23290</v>
      </c>
    </row>
    <row r="501" spans="1:12" x14ac:dyDescent="0.3">
      <c r="A501" s="12" t="s">
        <v>160</v>
      </c>
      <c r="B501" s="12" t="s">
        <v>156</v>
      </c>
      <c r="C501" s="12">
        <v>4</v>
      </c>
      <c r="D501" s="12">
        <v>0</v>
      </c>
      <c r="E501" s="12">
        <v>4</v>
      </c>
      <c r="F501" s="12">
        <v>0</v>
      </c>
      <c r="G501" s="13">
        <v>2</v>
      </c>
      <c r="H501" s="14">
        <v>0.5</v>
      </c>
      <c r="I501" s="12">
        <v>2317</v>
      </c>
      <c r="J501" s="12">
        <v>2288</v>
      </c>
      <c r="K501" s="12">
        <v>200</v>
      </c>
      <c r="L501" s="12">
        <v>9268</v>
      </c>
    </row>
    <row r="502" spans="1:12" x14ac:dyDescent="0.3">
      <c r="B502" s="12" t="s">
        <v>4</v>
      </c>
      <c r="C502" s="12">
        <v>7</v>
      </c>
      <c r="D502" s="12">
        <v>4</v>
      </c>
      <c r="E502" s="12">
        <v>2</v>
      </c>
      <c r="F502" s="12">
        <v>1</v>
      </c>
      <c r="G502" s="13">
        <v>5</v>
      </c>
      <c r="H502" s="14">
        <v>0.71</v>
      </c>
      <c r="I502" s="12">
        <v>2274</v>
      </c>
      <c r="K502" s="12">
        <v>497</v>
      </c>
      <c r="L502" s="12">
        <v>15918</v>
      </c>
    </row>
    <row r="503" spans="1:12" x14ac:dyDescent="0.3">
      <c r="A503" s="12" t="s">
        <v>173</v>
      </c>
      <c r="B503" s="12" t="s">
        <v>156</v>
      </c>
      <c r="C503" s="12">
        <v>4</v>
      </c>
      <c r="D503" s="12">
        <v>1</v>
      </c>
      <c r="E503" s="12">
        <v>0</v>
      </c>
      <c r="F503" s="12">
        <v>3</v>
      </c>
      <c r="G503" s="13">
        <v>1</v>
      </c>
      <c r="H503" s="14">
        <v>0.25</v>
      </c>
      <c r="I503" s="12">
        <v>2105</v>
      </c>
      <c r="J503" s="12">
        <v>2287</v>
      </c>
      <c r="K503" s="12">
        <v>100</v>
      </c>
      <c r="L503" s="12">
        <v>8420</v>
      </c>
    </row>
    <row r="504" spans="1:12" x14ac:dyDescent="0.3">
      <c r="B504" s="12" t="s">
        <v>4</v>
      </c>
      <c r="C504" s="12">
        <v>9</v>
      </c>
      <c r="D504" s="12">
        <v>5</v>
      </c>
      <c r="E504" s="12">
        <v>3</v>
      </c>
      <c r="F504" s="12">
        <v>1</v>
      </c>
      <c r="G504" s="13">
        <v>6.5</v>
      </c>
      <c r="H504" s="14">
        <v>0.72</v>
      </c>
      <c r="I504" s="12">
        <v>2260</v>
      </c>
      <c r="K504" s="12">
        <v>648</v>
      </c>
      <c r="L504" s="12">
        <v>20340</v>
      </c>
    </row>
    <row r="505" spans="1:12" x14ac:dyDescent="0.3">
      <c r="A505" s="12" t="s">
        <v>179</v>
      </c>
      <c r="B505" s="12" t="s">
        <v>156</v>
      </c>
      <c r="C505" s="12">
        <v>6</v>
      </c>
      <c r="D505" s="12">
        <v>1</v>
      </c>
      <c r="E505" s="12">
        <v>2</v>
      </c>
      <c r="F505" s="12">
        <v>3</v>
      </c>
      <c r="G505" s="13">
        <v>2</v>
      </c>
      <c r="H505" s="14">
        <v>0.33</v>
      </c>
      <c r="I505" s="12">
        <v>2244</v>
      </c>
      <c r="J505" s="12">
        <v>2299</v>
      </c>
      <c r="K505" s="12">
        <v>198</v>
      </c>
      <c r="L505" s="12">
        <v>13464</v>
      </c>
    </row>
    <row r="506" spans="1:12" x14ac:dyDescent="0.3">
      <c r="B506" s="12" t="s">
        <v>183</v>
      </c>
      <c r="C506" s="12">
        <v>6</v>
      </c>
      <c r="D506" s="12">
        <v>2</v>
      </c>
      <c r="E506" s="12">
        <v>3</v>
      </c>
      <c r="F506" s="12">
        <v>1</v>
      </c>
      <c r="G506" s="13">
        <v>3.5</v>
      </c>
      <c r="H506" s="14">
        <v>0.57999999999999996</v>
      </c>
      <c r="I506" s="12">
        <v>2181</v>
      </c>
      <c r="K506" s="12">
        <v>348</v>
      </c>
      <c r="L506" s="12">
        <v>13086</v>
      </c>
    </row>
    <row r="507" spans="1:12" x14ac:dyDescent="0.3">
      <c r="B507" s="12" t="s">
        <v>4</v>
      </c>
      <c r="C507" s="12">
        <v>9</v>
      </c>
      <c r="D507" s="12">
        <v>8</v>
      </c>
      <c r="E507" s="12">
        <v>0</v>
      </c>
      <c r="F507" s="12">
        <v>1</v>
      </c>
      <c r="G507" s="13">
        <v>8</v>
      </c>
      <c r="H507" s="14">
        <v>0.89</v>
      </c>
      <c r="I507" s="12">
        <v>2521</v>
      </c>
      <c r="K507" s="12">
        <v>801</v>
      </c>
      <c r="L507" s="12">
        <v>22689</v>
      </c>
    </row>
    <row r="508" spans="1:12" x14ac:dyDescent="0.3">
      <c r="C508" s="13">
        <v>236</v>
      </c>
      <c r="D508" s="13">
        <v>118</v>
      </c>
      <c r="E508" s="13">
        <v>59</v>
      </c>
      <c r="F508" s="13">
        <v>59</v>
      </c>
      <c r="G508" s="13">
        <v>147.5</v>
      </c>
      <c r="H508" s="24">
        <v>0.63</v>
      </c>
      <c r="I508" s="28">
        <v>2134</v>
      </c>
      <c r="K508" s="13">
        <v>14755</v>
      </c>
      <c r="L508" s="13">
        <v>508438</v>
      </c>
    </row>
    <row r="509" spans="1:12" x14ac:dyDescent="0.3">
      <c r="C509" s="13"/>
      <c r="D509" s="13"/>
      <c r="E509" s="13"/>
      <c r="F509" s="13"/>
      <c r="G509" s="13"/>
      <c r="H509" s="24"/>
    </row>
    <row r="510" spans="1:12" x14ac:dyDescent="0.3">
      <c r="A510" s="22" t="s">
        <v>32</v>
      </c>
    </row>
    <row r="511" spans="1:12" x14ac:dyDescent="0.3">
      <c r="C511" s="12" t="s">
        <v>75</v>
      </c>
      <c r="D511" s="12" t="s">
        <v>76</v>
      </c>
      <c r="E511" s="12" t="s">
        <v>77</v>
      </c>
      <c r="F511" s="12" t="s">
        <v>75</v>
      </c>
      <c r="G511" s="12" t="s">
        <v>0</v>
      </c>
      <c r="H511" s="12" t="s">
        <v>5</v>
      </c>
      <c r="I511" s="12" t="s">
        <v>79</v>
      </c>
      <c r="J511" s="12" t="s">
        <v>78</v>
      </c>
      <c r="K511" s="12" t="s">
        <v>185</v>
      </c>
      <c r="L511" s="12" t="s">
        <v>186</v>
      </c>
    </row>
    <row r="512" spans="1:12" x14ac:dyDescent="0.3">
      <c r="A512" s="12" t="s">
        <v>13</v>
      </c>
      <c r="B512" s="12" t="s">
        <v>35</v>
      </c>
      <c r="C512" s="12">
        <v>7</v>
      </c>
      <c r="D512" s="12">
        <v>3</v>
      </c>
      <c r="E512" s="12">
        <v>1</v>
      </c>
      <c r="F512" s="12">
        <v>3</v>
      </c>
      <c r="G512" s="13">
        <v>3.5</v>
      </c>
      <c r="H512" s="14">
        <v>0.5</v>
      </c>
      <c r="I512" s="12">
        <v>1981</v>
      </c>
      <c r="J512" s="12">
        <v>1935</v>
      </c>
      <c r="K512" s="12">
        <v>350</v>
      </c>
      <c r="L512" s="12">
        <v>13867</v>
      </c>
    </row>
    <row r="513" spans="1:12" x14ac:dyDescent="0.3">
      <c r="B513" s="12" t="s">
        <v>4</v>
      </c>
      <c r="C513" s="12">
        <v>7</v>
      </c>
      <c r="D513" s="12">
        <v>2</v>
      </c>
      <c r="E513" s="12">
        <v>2</v>
      </c>
      <c r="F513" s="12">
        <v>3</v>
      </c>
      <c r="G513" s="13">
        <v>3</v>
      </c>
      <c r="H513" s="14">
        <v>0.43</v>
      </c>
      <c r="I513" s="12">
        <v>1810</v>
      </c>
      <c r="K513" s="12">
        <v>301</v>
      </c>
      <c r="L513" s="12">
        <v>12670</v>
      </c>
    </row>
    <row r="514" spans="1:12" x14ac:dyDescent="0.3">
      <c r="C514" s="13">
        <v>14</v>
      </c>
      <c r="D514" s="13">
        <v>5</v>
      </c>
      <c r="E514" s="13">
        <v>3</v>
      </c>
      <c r="F514" s="13">
        <v>6</v>
      </c>
      <c r="G514" s="13">
        <v>6.5</v>
      </c>
      <c r="H514" s="24">
        <v>0.46</v>
      </c>
      <c r="I514" s="26">
        <v>1937</v>
      </c>
      <c r="K514" s="13">
        <v>651</v>
      </c>
      <c r="L514" s="13">
        <v>26537</v>
      </c>
    </row>
    <row r="515" spans="1:12" ht="15" customHeight="1" x14ac:dyDescent="0.3">
      <c r="C515" s="13"/>
      <c r="D515" s="13"/>
      <c r="E515" s="13"/>
      <c r="F515" s="13"/>
      <c r="G515" s="13"/>
      <c r="H515" s="24"/>
      <c r="I515" s="26"/>
    </row>
    <row r="516" spans="1:12" x14ac:dyDescent="0.3">
      <c r="A516" s="22" t="s">
        <v>20</v>
      </c>
    </row>
    <row r="517" spans="1:12" x14ac:dyDescent="0.3">
      <c r="C517" s="12" t="s">
        <v>75</v>
      </c>
      <c r="D517" s="12" t="s">
        <v>76</v>
      </c>
      <c r="E517" s="12" t="s">
        <v>77</v>
      </c>
      <c r="F517" s="12" t="s">
        <v>75</v>
      </c>
      <c r="G517" s="12" t="s">
        <v>0</v>
      </c>
      <c r="H517" s="12" t="s">
        <v>5</v>
      </c>
      <c r="I517" s="12" t="s">
        <v>79</v>
      </c>
      <c r="J517" s="12" t="s">
        <v>78</v>
      </c>
      <c r="K517" s="12" t="s">
        <v>185</v>
      </c>
      <c r="L517" s="12" t="s">
        <v>186</v>
      </c>
    </row>
    <row r="518" spans="1:12" x14ac:dyDescent="0.3">
      <c r="A518" s="12" t="s">
        <v>106</v>
      </c>
      <c r="B518" s="12" t="s">
        <v>2</v>
      </c>
      <c r="C518" s="12">
        <v>2</v>
      </c>
      <c r="D518" s="12">
        <v>0</v>
      </c>
      <c r="E518" s="12">
        <v>0</v>
      </c>
      <c r="F518" s="12">
        <v>2</v>
      </c>
      <c r="G518" s="13">
        <v>0</v>
      </c>
      <c r="H518" s="14">
        <v>0</v>
      </c>
      <c r="J518" s="12" t="s">
        <v>38</v>
      </c>
      <c r="K518" s="12">
        <v>0</v>
      </c>
      <c r="L518" s="12">
        <v>0</v>
      </c>
    </row>
    <row r="519" spans="1:12" x14ac:dyDescent="0.3">
      <c r="A519" s="12" t="s">
        <v>6</v>
      </c>
      <c r="B519" s="12" t="s">
        <v>2</v>
      </c>
      <c r="C519" s="12">
        <v>5</v>
      </c>
      <c r="D519" s="12">
        <v>2</v>
      </c>
      <c r="E519" s="12">
        <v>2</v>
      </c>
      <c r="F519" s="12">
        <v>1</v>
      </c>
      <c r="G519" s="13">
        <v>3</v>
      </c>
      <c r="H519" s="14">
        <v>0.6</v>
      </c>
      <c r="I519" s="12">
        <v>1482</v>
      </c>
      <c r="J519" s="12" t="s">
        <v>38</v>
      </c>
      <c r="K519" s="12">
        <v>300</v>
      </c>
      <c r="L519" s="12">
        <v>7410</v>
      </c>
    </row>
    <row r="520" spans="1:12" x14ac:dyDescent="0.3">
      <c r="A520" s="12" t="s">
        <v>7</v>
      </c>
      <c r="B520" s="12" t="s">
        <v>4</v>
      </c>
      <c r="C520" s="12">
        <v>1</v>
      </c>
      <c r="D520" s="12">
        <v>0</v>
      </c>
      <c r="E520" s="12">
        <v>0</v>
      </c>
      <c r="F520" s="12">
        <v>1</v>
      </c>
      <c r="G520" s="13">
        <v>0</v>
      </c>
      <c r="H520" s="14">
        <v>0</v>
      </c>
      <c r="J520" s="12" t="s">
        <v>38</v>
      </c>
      <c r="K520" s="12">
        <v>0</v>
      </c>
      <c r="L520" s="12">
        <v>0</v>
      </c>
    </row>
    <row r="521" spans="1:12" x14ac:dyDescent="0.3">
      <c r="B521" s="12" t="s">
        <v>2</v>
      </c>
      <c r="C521" s="12">
        <v>7</v>
      </c>
      <c r="D521" s="12">
        <v>0</v>
      </c>
      <c r="E521" s="12">
        <v>3</v>
      </c>
      <c r="F521" s="12">
        <v>4</v>
      </c>
      <c r="G521" s="13">
        <v>1.5</v>
      </c>
      <c r="H521" s="14">
        <v>0.21</v>
      </c>
      <c r="I521" s="12">
        <v>1209</v>
      </c>
      <c r="K521" s="12">
        <v>147</v>
      </c>
      <c r="L521" s="12">
        <v>8463</v>
      </c>
    </row>
    <row r="522" spans="1:12" x14ac:dyDescent="0.3">
      <c r="A522" s="12" t="s">
        <v>8</v>
      </c>
      <c r="B522" s="12" t="s">
        <v>2</v>
      </c>
      <c r="C522" s="12">
        <v>6</v>
      </c>
      <c r="D522" s="12">
        <v>1</v>
      </c>
      <c r="E522" s="12">
        <v>2</v>
      </c>
      <c r="F522" s="12">
        <v>3</v>
      </c>
      <c r="G522" s="13">
        <v>2</v>
      </c>
      <c r="H522" s="14">
        <v>0.33</v>
      </c>
      <c r="I522" s="12">
        <v>1376</v>
      </c>
      <c r="J522" s="12">
        <v>1384</v>
      </c>
      <c r="K522" s="12">
        <v>198</v>
      </c>
      <c r="L522" s="12">
        <v>8256</v>
      </c>
    </row>
    <row r="523" spans="1:12" x14ac:dyDescent="0.3">
      <c r="A523" s="12" t="s">
        <v>9</v>
      </c>
      <c r="B523" s="12" t="s">
        <v>2</v>
      </c>
      <c r="C523" s="12">
        <v>4</v>
      </c>
      <c r="D523" s="12">
        <v>0</v>
      </c>
      <c r="E523" s="12">
        <v>1</v>
      </c>
      <c r="F523" s="12">
        <v>3</v>
      </c>
      <c r="G523" s="13">
        <v>0.5</v>
      </c>
      <c r="H523" s="14">
        <v>0.13</v>
      </c>
      <c r="I523" s="12">
        <v>1274</v>
      </c>
      <c r="J523" s="12">
        <v>1383</v>
      </c>
      <c r="K523" s="12">
        <v>52</v>
      </c>
      <c r="L523" s="12">
        <v>5096</v>
      </c>
    </row>
    <row r="524" spans="1:12" x14ac:dyDescent="0.3">
      <c r="A524" s="12" t="s">
        <v>10</v>
      </c>
      <c r="B524" s="12" t="s">
        <v>2</v>
      </c>
      <c r="C524" s="12">
        <v>3</v>
      </c>
      <c r="D524" s="12">
        <v>2</v>
      </c>
      <c r="E524" s="12">
        <v>1</v>
      </c>
      <c r="F524" s="12">
        <v>0</v>
      </c>
      <c r="G524" s="13">
        <v>2.5</v>
      </c>
      <c r="H524" s="14">
        <v>0.83</v>
      </c>
      <c r="I524" s="12">
        <v>1523</v>
      </c>
      <c r="J524" s="12">
        <v>1372</v>
      </c>
      <c r="K524" s="12">
        <v>249</v>
      </c>
      <c r="L524" s="12">
        <v>4569</v>
      </c>
    </row>
    <row r="525" spans="1:12" x14ac:dyDescent="0.3">
      <c r="C525" s="13">
        <v>28</v>
      </c>
      <c r="D525" s="13">
        <v>5</v>
      </c>
      <c r="E525" s="13">
        <v>9</v>
      </c>
      <c r="F525" s="13">
        <v>14</v>
      </c>
      <c r="G525" s="13">
        <v>9.5</v>
      </c>
      <c r="H525" s="24">
        <v>0.34</v>
      </c>
      <c r="I525" s="26">
        <v>1351</v>
      </c>
      <c r="K525" s="13">
        <v>946</v>
      </c>
      <c r="L525" s="13">
        <v>33794</v>
      </c>
    </row>
    <row r="526" spans="1:12" x14ac:dyDescent="0.3">
      <c r="C526" s="13"/>
      <c r="D526" s="13"/>
      <c r="E526" s="13"/>
      <c r="F526" s="13"/>
      <c r="G526" s="13"/>
      <c r="H526" s="24"/>
      <c r="I526" s="26"/>
    </row>
    <row r="527" spans="1:12" x14ac:dyDescent="0.3">
      <c r="A527" s="22" t="s">
        <v>143</v>
      </c>
      <c r="C527" s="13"/>
      <c r="D527" s="13"/>
      <c r="E527" s="13"/>
      <c r="F527" s="13"/>
      <c r="G527" s="13"/>
      <c r="H527" s="24"/>
      <c r="I527" s="26"/>
    </row>
    <row r="528" spans="1:12" x14ac:dyDescent="0.3">
      <c r="C528" s="12" t="s">
        <v>75</v>
      </c>
      <c r="D528" s="12" t="s">
        <v>76</v>
      </c>
      <c r="E528" s="12" t="s">
        <v>77</v>
      </c>
      <c r="F528" s="12" t="s">
        <v>75</v>
      </c>
      <c r="G528" s="12" t="s">
        <v>0</v>
      </c>
      <c r="H528" s="12" t="s">
        <v>5</v>
      </c>
      <c r="I528" s="12" t="s">
        <v>79</v>
      </c>
      <c r="J528" s="12" t="s">
        <v>78</v>
      </c>
      <c r="K528" s="12" t="s">
        <v>185</v>
      </c>
      <c r="L528" s="12" t="s">
        <v>186</v>
      </c>
    </row>
    <row r="529" spans="1:12" x14ac:dyDescent="0.3">
      <c r="A529" s="12" t="s">
        <v>142</v>
      </c>
      <c r="B529" s="12" t="s">
        <v>130</v>
      </c>
      <c r="C529" s="12">
        <v>10</v>
      </c>
      <c r="D529" s="12">
        <v>1</v>
      </c>
      <c r="E529" s="12">
        <v>7</v>
      </c>
      <c r="F529" s="12">
        <v>2</v>
      </c>
      <c r="G529" s="13">
        <v>4.5</v>
      </c>
      <c r="H529" s="14">
        <v>0.45</v>
      </c>
      <c r="I529" s="12">
        <v>2386</v>
      </c>
      <c r="J529" s="12">
        <v>2170</v>
      </c>
      <c r="K529" s="12">
        <v>450</v>
      </c>
      <c r="L529" s="12">
        <v>23860</v>
      </c>
    </row>
    <row r="530" spans="1:12" x14ac:dyDescent="0.3">
      <c r="B530" s="12" t="s">
        <v>100</v>
      </c>
      <c r="C530" s="12">
        <v>7</v>
      </c>
      <c r="D530" s="12">
        <v>3</v>
      </c>
      <c r="E530" s="12">
        <v>3</v>
      </c>
      <c r="F530" s="12">
        <v>1</v>
      </c>
      <c r="G530" s="13">
        <v>4.5</v>
      </c>
      <c r="H530" s="14">
        <v>0.64</v>
      </c>
      <c r="I530" s="12">
        <v>2228</v>
      </c>
      <c r="K530" s="12">
        <v>448</v>
      </c>
      <c r="L530" s="12">
        <v>15596</v>
      </c>
    </row>
    <row r="531" spans="1:12" x14ac:dyDescent="0.3">
      <c r="B531" s="12" t="s">
        <v>4</v>
      </c>
      <c r="C531" s="12">
        <v>2</v>
      </c>
      <c r="D531" s="12">
        <v>1</v>
      </c>
      <c r="E531" s="12">
        <v>1</v>
      </c>
      <c r="F531" s="12">
        <v>0</v>
      </c>
      <c r="G531" s="13">
        <v>1.5</v>
      </c>
      <c r="H531" s="14">
        <v>0.75</v>
      </c>
      <c r="I531" s="12">
        <v>2105</v>
      </c>
      <c r="K531" s="12">
        <v>150</v>
      </c>
      <c r="L531" s="12">
        <v>4210</v>
      </c>
    </row>
    <row r="532" spans="1:12" x14ac:dyDescent="0.3">
      <c r="A532" s="12" t="s">
        <v>149</v>
      </c>
      <c r="B532" s="12" t="s">
        <v>130</v>
      </c>
      <c r="C532" s="12">
        <v>5</v>
      </c>
      <c r="D532" s="12">
        <v>3</v>
      </c>
      <c r="E532" s="12">
        <v>2</v>
      </c>
      <c r="F532" s="12">
        <v>0</v>
      </c>
      <c r="G532" s="13">
        <v>4</v>
      </c>
      <c r="H532" s="14">
        <v>0.8</v>
      </c>
      <c r="I532" s="12">
        <v>2326</v>
      </c>
      <c r="J532" s="12">
        <v>2148</v>
      </c>
      <c r="K532" s="12">
        <v>400</v>
      </c>
      <c r="L532" s="12">
        <v>11630</v>
      </c>
    </row>
    <row r="533" spans="1:12" x14ac:dyDescent="0.3">
      <c r="B533" s="12" t="s">
        <v>100</v>
      </c>
      <c r="C533" s="12">
        <v>1</v>
      </c>
      <c r="D533" s="12">
        <v>0</v>
      </c>
      <c r="E533" s="12">
        <v>1</v>
      </c>
      <c r="F533" s="12">
        <v>0</v>
      </c>
      <c r="G533" s="13">
        <v>0.5</v>
      </c>
      <c r="H533" s="14">
        <v>0.5</v>
      </c>
      <c r="I533" s="12">
        <v>2136</v>
      </c>
      <c r="K533" s="12">
        <v>50</v>
      </c>
      <c r="L533" s="12">
        <v>2136</v>
      </c>
    </row>
    <row r="534" spans="1:12" x14ac:dyDescent="0.3">
      <c r="A534" s="12" t="s">
        <v>160</v>
      </c>
      <c r="B534" s="12" t="s">
        <v>130</v>
      </c>
      <c r="C534" s="12">
        <v>2</v>
      </c>
      <c r="D534" s="12">
        <v>1</v>
      </c>
      <c r="E534" s="12">
        <v>1</v>
      </c>
      <c r="F534" s="12">
        <v>0</v>
      </c>
      <c r="G534" s="13">
        <v>1.5</v>
      </c>
      <c r="H534" s="14">
        <v>0.75</v>
      </c>
      <c r="I534" s="12">
        <v>2239</v>
      </c>
      <c r="J534" s="12">
        <v>2166</v>
      </c>
      <c r="K534" s="12">
        <v>150</v>
      </c>
      <c r="L534" s="12">
        <v>4478</v>
      </c>
    </row>
    <row r="535" spans="1:12" x14ac:dyDescent="0.3">
      <c r="A535" s="12" t="s">
        <v>173</v>
      </c>
      <c r="B535" s="12" t="s">
        <v>100</v>
      </c>
      <c r="C535" s="12">
        <v>2</v>
      </c>
      <c r="D535" s="12">
        <v>2</v>
      </c>
      <c r="E535" s="12">
        <v>0</v>
      </c>
      <c r="F535" s="12">
        <v>0</v>
      </c>
      <c r="G535" s="13">
        <v>2</v>
      </c>
      <c r="H535" s="14">
        <v>1</v>
      </c>
      <c r="I535" s="12">
        <v>2697</v>
      </c>
      <c r="J535" s="12">
        <v>2166</v>
      </c>
      <c r="K535" s="12">
        <v>200</v>
      </c>
      <c r="L535" s="12">
        <v>5394</v>
      </c>
    </row>
    <row r="536" spans="1:12" x14ac:dyDescent="0.3">
      <c r="A536" s="12" t="s">
        <v>179</v>
      </c>
      <c r="B536" s="12" t="s">
        <v>100</v>
      </c>
      <c r="C536" s="12">
        <v>1</v>
      </c>
      <c r="D536" s="12">
        <v>1</v>
      </c>
      <c r="E536" s="12">
        <v>0</v>
      </c>
      <c r="F536" s="12">
        <v>0</v>
      </c>
      <c r="G536" s="13">
        <v>1</v>
      </c>
      <c r="H536" s="14">
        <v>1</v>
      </c>
      <c r="I536" s="12">
        <v>2866</v>
      </c>
      <c r="J536" s="12">
        <v>2171</v>
      </c>
      <c r="K536" s="12">
        <v>100</v>
      </c>
      <c r="L536" s="12">
        <v>2866</v>
      </c>
    </row>
    <row r="537" spans="1:12" x14ac:dyDescent="0.3">
      <c r="B537" s="12" t="s">
        <v>4</v>
      </c>
      <c r="C537" s="12">
        <v>2</v>
      </c>
      <c r="D537" s="12">
        <v>1</v>
      </c>
      <c r="E537" s="12">
        <v>1</v>
      </c>
      <c r="F537" s="12">
        <v>0</v>
      </c>
      <c r="G537" s="13">
        <v>1.5</v>
      </c>
      <c r="H537" s="14">
        <v>0.75</v>
      </c>
      <c r="I537" s="12">
        <v>2152</v>
      </c>
      <c r="K537" s="12">
        <v>150</v>
      </c>
      <c r="L537" s="12">
        <v>4304</v>
      </c>
    </row>
    <row r="538" spans="1:12" x14ac:dyDescent="0.3">
      <c r="C538" s="13">
        <v>32</v>
      </c>
      <c r="D538" s="13">
        <v>13</v>
      </c>
      <c r="E538" s="13">
        <v>16</v>
      </c>
      <c r="F538" s="13">
        <v>3</v>
      </c>
      <c r="G538" s="13">
        <v>21</v>
      </c>
      <c r="H538" s="24">
        <v>0.66</v>
      </c>
      <c r="I538" s="28">
        <v>2285</v>
      </c>
      <c r="K538" s="13">
        <v>2098</v>
      </c>
      <c r="L538" s="13">
        <v>74474</v>
      </c>
    </row>
    <row r="539" spans="1:12" x14ac:dyDescent="0.3">
      <c r="C539" s="13"/>
      <c r="D539" s="13"/>
      <c r="E539" s="13"/>
      <c r="F539" s="13"/>
      <c r="G539" s="13"/>
      <c r="H539" s="24"/>
      <c r="I539" s="26"/>
    </row>
    <row r="540" spans="1:12" x14ac:dyDescent="0.3">
      <c r="A540" s="22" t="s">
        <v>146</v>
      </c>
      <c r="C540" s="13"/>
      <c r="D540" s="13"/>
      <c r="E540" s="13"/>
      <c r="F540" s="13"/>
      <c r="G540" s="13"/>
      <c r="H540" s="24"/>
      <c r="I540" s="26"/>
    </row>
    <row r="541" spans="1:12" x14ac:dyDescent="0.3">
      <c r="C541" s="12" t="s">
        <v>75</v>
      </c>
      <c r="D541" s="12" t="s">
        <v>76</v>
      </c>
      <c r="E541" s="12" t="s">
        <v>77</v>
      </c>
      <c r="F541" s="12" t="s">
        <v>75</v>
      </c>
      <c r="G541" s="12" t="s">
        <v>0</v>
      </c>
      <c r="H541" s="12" t="s">
        <v>5</v>
      </c>
      <c r="I541" s="12" t="s">
        <v>79</v>
      </c>
      <c r="J541" s="12" t="s">
        <v>78</v>
      </c>
      <c r="K541" s="12" t="s">
        <v>185</v>
      </c>
      <c r="L541" s="12" t="s">
        <v>186</v>
      </c>
    </row>
    <row r="542" spans="1:12" x14ac:dyDescent="0.3">
      <c r="A542" s="12" t="s">
        <v>142</v>
      </c>
      <c r="B542" s="12" t="s">
        <v>2</v>
      </c>
      <c r="C542" s="12">
        <v>3</v>
      </c>
      <c r="D542" s="12">
        <v>3</v>
      </c>
      <c r="E542" s="12">
        <v>0</v>
      </c>
      <c r="F542" s="12">
        <v>0</v>
      </c>
      <c r="G542" s="13">
        <v>3</v>
      </c>
      <c r="H542" s="14">
        <v>1</v>
      </c>
      <c r="I542" s="12">
        <v>2050</v>
      </c>
      <c r="J542" s="12">
        <v>1073</v>
      </c>
      <c r="K542" s="12">
        <v>300</v>
      </c>
      <c r="L542" s="12">
        <v>6150</v>
      </c>
    </row>
    <row r="543" spans="1:12" x14ac:dyDescent="0.3">
      <c r="A543" s="12" t="s">
        <v>149</v>
      </c>
      <c r="B543" s="12" t="s">
        <v>2</v>
      </c>
      <c r="C543" s="12">
        <v>5</v>
      </c>
      <c r="D543" s="12">
        <v>1</v>
      </c>
      <c r="E543" s="12">
        <v>2</v>
      </c>
      <c r="F543" s="12">
        <v>2</v>
      </c>
      <c r="G543" s="13">
        <v>2</v>
      </c>
      <c r="H543" s="14">
        <v>0.4</v>
      </c>
      <c r="I543" s="12">
        <v>1178</v>
      </c>
      <c r="J543" s="12">
        <v>1063</v>
      </c>
      <c r="K543" s="12">
        <v>200</v>
      </c>
      <c r="L543" s="12">
        <v>5890</v>
      </c>
    </row>
    <row r="544" spans="1:12" x14ac:dyDescent="0.3">
      <c r="A544" s="12" t="s">
        <v>160</v>
      </c>
      <c r="B544" s="12" t="s">
        <v>2</v>
      </c>
      <c r="C544" s="12">
        <v>4</v>
      </c>
      <c r="D544" s="12">
        <v>0</v>
      </c>
      <c r="E544" s="12">
        <v>0</v>
      </c>
      <c r="F544" s="12">
        <v>4</v>
      </c>
      <c r="G544" s="13">
        <v>0</v>
      </c>
      <c r="H544" s="14">
        <v>0</v>
      </c>
      <c r="J544" s="12">
        <v>1061</v>
      </c>
      <c r="K544" s="12">
        <v>0</v>
      </c>
      <c r="L544" s="12">
        <v>0</v>
      </c>
    </row>
    <row r="545" spans="1:12" x14ac:dyDescent="0.3">
      <c r="B545" s="12" t="s">
        <v>3</v>
      </c>
      <c r="C545" s="12">
        <v>8</v>
      </c>
      <c r="D545" s="12">
        <v>7</v>
      </c>
      <c r="E545" s="12">
        <v>0</v>
      </c>
      <c r="F545" s="12">
        <v>1</v>
      </c>
      <c r="G545" s="13">
        <v>7</v>
      </c>
      <c r="H545" s="14">
        <v>0.88</v>
      </c>
      <c r="I545" s="12">
        <v>1710</v>
      </c>
      <c r="K545" s="12">
        <v>704</v>
      </c>
      <c r="L545" s="12">
        <v>13680</v>
      </c>
    </row>
    <row r="546" spans="1:12" x14ac:dyDescent="0.3">
      <c r="A546" s="12" t="s">
        <v>173</v>
      </c>
      <c r="B546" s="12" t="s">
        <v>2</v>
      </c>
      <c r="C546" s="12">
        <v>3</v>
      </c>
      <c r="D546" s="12">
        <v>0</v>
      </c>
      <c r="E546" s="12">
        <v>0</v>
      </c>
      <c r="F546" s="12">
        <v>3</v>
      </c>
      <c r="G546" s="13">
        <v>0</v>
      </c>
      <c r="H546" s="14">
        <v>0</v>
      </c>
      <c r="J546" s="12">
        <v>1514</v>
      </c>
      <c r="K546" s="12">
        <v>0</v>
      </c>
      <c r="L546" s="12">
        <v>0</v>
      </c>
    </row>
    <row r="547" spans="1:12" x14ac:dyDescent="0.3">
      <c r="B547" s="12" t="s">
        <v>3</v>
      </c>
      <c r="C547" s="12">
        <v>4</v>
      </c>
      <c r="D547" s="12">
        <v>3</v>
      </c>
      <c r="E547" s="12">
        <v>0</v>
      </c>
      <c r="F547" s="12">
        <v>1</v>
      </c>
      <c r="G547" s="13">
        <v>3</v>
      </c>
      <c r="H547" s="14">
        <v>0.75</v>
      </c>
      <c r="I547" s="12">
        <v>1548</v>
      </c>
      <c r="K547" s="12">
        <v>300</v>
      </c>
      <c r="L547" s="12">
        <v>6192</v>
      </c>
    </row>
    <row r="548" spans="1:12" x14ac:dyDescent="0.3">
      <c r="A548" s="12" t="s">
        <v>179</v>
      </c>
      <c r="B548" s="12" t="s">
        <v>2</v>
      </c>
      <c r="C548" s="12">
        <v>2</v>
      </c>
      <c r="D548" s="12">
        <v>0</v>
      </c>
      <c r="E548" s="12">
        <v>0</v>
      </c>
      <c r="F548" s="12">
        <v>2</v>
      </c>
      <c r="G548" s="13">
        <v>0</v>
      </c>
      <c r="H548" s="14">
        <v>0</v>
      </c>
      <c r="J548" s="12">
        <v>1494</v>
      </c>
      <c r="K548" s="12">
        <v>0</v>
      </c>
      <c r="L548" s="12">
        <v>0</v>
      </c>
    </row>
    <row r="549" spans="1:12" x14ac:dyDescent="0.3">
      <c r="B549" s="12" t="s">
        <v>3</v>
      </c>
      <c r="C549" s="12">
        <v>7</v>
      </c>
      <c r="D549" s="12">
        <v>1</v>
      </c>
      <c r="E549" s="12">
        <v>3</v>
      </c>
      <c r="F549" s="12">
        <v>3</v>
      </c>
      <c r="G549" s="13">
        <v>2.5</v>
      </c>
      <c r="H549" s="14">
        <v>0.36</v>
      </c>
      <c r="I549" s="12">
        <v>1333</v>
      </c>
      <c r="K549" s="12">
        <v>252</v>
      </c>
      <c r="L549" s="12">
        <v>9331</v>
      </c>
    </row>
    <row r="550" spans="1:12" x14ac:dyDescent="0.3">
      <c r="C550" s="13">
        <v>36</v>
      </c>
      <c r="D550" s="13">
        <v>15</v>
      </c>
      <c r="E550" s="13">
        <v>5</v>
      </c>
      <c r="F550" s="13">
        <v>16</v>
      </c>
      <c r="G550" s="13">
        <v>17.5</v>
      </c>
      <c r="H550" s="24">
        <v>0.49</v>
      </c>
      <c r="I550" s="15">
        <v>1412</v>
      </c>
      <c r="K550" s="13">
        <v>1756</v>
      </c>
      <c r="L550" s="13">
        <v>41243</v>
      </c>
    </row>
    <row r="551" spans="1:12" x14ac:dyDescent="0.3">
      <c r="C551" s="13"/>
      <c r="D551" s="13"/>
      <c r="E551" s="13"/>
      <c r="F551" s="13"/>
      <c r="G551" s="13"/>
      <c r="H551" s="24"/>
      <c r="I551" s="26"/>
    </row>
    <row r="552" spans="1:12" x14ac:dyDescent="0.3">
      <c r="A552" s="22" t="s">
        <v>17</v>
      </c>
    </row>
    <row r="553" spans="1:12" x14ac:dyDescent="0.3">
      <c r="C553" s="12" t="s">
        <v>75</v>
      </c>
      <c r="D553" s="12" t="s">
        <v>76</v>
      </c>
      <c r="E553" s="12" t="s">
        <v>77</v>
      </c>
      <c r="F553" s="12" t="s">
        <v>75</v>
      </c>
      <c r="G553" s="12" t="s">
        <v>0</v>
      </c>
      <c r="H553" s="12" t="s">
        <v>5</v>
      </c>
      <c r="I553" s="12" t="s">
        <v>79</v>
      </c>
      <c r="J553" s="12" t="s">
        <v>78</v>
      </c>
      <c r="K553" s="12" t="s">
        <v>185</v>
      </c>
      <c r="L553" s="12" t="s">
        <v>186</v>
      </c>
    </row>
    <row r="554" spans="1:12" x14ac:dyDescent="0.3">
      <c r="A554" s="12" t="s">
        <v>13</v>
      </c>
      <c r="B554" s="12" t="s">
        <v>3</v>
      </c>
      <c r="C554" s="12">
        <v>1</v>
      </c>
      <c r="D554" s="12">
        <v>0</v>
      </c>
      <c r="E554" s="12">
        <v>0</v>
      </c>
      <c r="F554" s="12">
        <v>1</v>
      </c>
      <c r="G554" s="13">
        <v>0</v>
      </c>
      <c r="H554" s="14">
        <v>0</v>
      </c>
      <c r="J554" s="12" t="s">
        <v>38</v>
      </c>
      <c r="K554" s="12">
        <v>0</v>
      </c>
      <c r="L554" s="12">
        <v>0</v>
      </c>
    </row>
    <row r="555" spans="1:12" x14ac:dyDescent="0.3">
      <c r="C555" s="13">
        <v>1</v>
      </c>
      <c r="D555" s="13">
        <v>0</v>
      </c>
      <c r="E555" s="13">
        <v>0</v>
      </c>
      <c r="F555" s="13">
        <v>1</v>
      </c>
      <c r="G555" s="13">
        <v>0</v>
      </c>
      <c r="H555" s="24">
        <v>0</v>
      </c>
      <c r="K555" s="13">
        <v>0</v>
      </c>
      <c r="L555" s="13">
        <v>0</v>
      </c>
    </row>
    <row r="556" spans="1:12" x14ac:dyDescent="0.3">
      <c r="C556" s="13"/>
      <c r="D556" s="13"/>
      <c r="E556" s="13"/>
      <c r="F556" s="13"/>
      <c r="G556" s="13"/>
      <c r="H556" s="24"/>
    </row>
    <row r="557" spans="1:12" x14ac:dyDescent="0.3">
      <c r="A557" s="22" t="s">
        <v>51</v>
      </c>
      <c r="C557" s="13"/>
      <c r="D557" s="13"/>
      <c r="E557" s="13"/>
      <c r="F557" s="13"/>
      <c r="G557" s="13"/>
      <c r="H557" s="24"/>
      <c r="I557" s="26"/>
    </row>
    <row r="558" spans="1:12" x14ac:dyDescent="0.3">
      <c r="C558" s="12" t="s">
        <v>75</v>
      </c>
      <c r="D558" s="12" t="s">
        <v>76</v>
      </c>
      <c r="E558" s="12" t="s">
        <v>77</v>
      </c>
      <c r="F558" s="12" t="s">
        <v>75</v>
      </c>
      <c r="G558" s="12" t="s">
        <v>0</v>
      </c>
      <c r="H558" s="12" t="s">
        <v>5</v>
      </c>
      <c r="I558" s="12" t="s">
        <v>79</v>
      </c>
      <c r="J558" s="12" t="s">
        <v>78</v>
      </c>
      <c r="K558" s="12" t="s">
        <v>185</v>
      </c>
      <c r="L558" s="12" t="s">
        <v>186</v>
      </c>
    </row>
    <row r="559" spans="1:12" x14ac:dyDescent="0.3">
      <c r="A559" s="12" t="s">
        <v>106</v>
      </c>
      <c r="B559" s="12" t="s">
        <v>4</v>
      </c>
      <c r="C559" s="12">
        <v>8</v>
      </c>
      <c r="D559" s="12">
        <v>3</v>
      </c>
      <c r="E559" s="12">
        <v>2</v>
      </c>
      <c r="F559" s="12">
        <v>3</v>
      </c>
      <c r="G559" s="13">
        <v>4</v>
      </c>
      <c r="H559" s="14">
        <v>0.5</v>
      </c>
      <c r="I559" s="12">
        <v>1685</v>
      </c>
      <c r="J559" s="12">
        <v>1759</v>
      </c>
      <c r="K559" s="12">
        <v>400</v>
      </c>
      <c r="L559" s="12">
        <v>13480</v>
      </c>
    </row>
    <row r="560" spans="1:12" x14ac:dyDescent="0.3">
      <c r="B560" s="12" t="s">
        <v>2</v>
      </c>
      <c r="C560" s="12">
        <v>5</v>
      </c>
      <c r="D560" s="12">
        <v>3</v>
      </c>
      <c r="E560" s="12">
        <v>2</v>
      </c>
      <c r="F560" s="12">
        <v>0</v>
      </c>
      <c r="G560" s="13">
        <v>4</v>
      </c>
      <c r="H560" s="14">
        <v>0.8</v>
      </c>
      <c r="I560" s="12">
        <v>1712</v>
      </c>
      <c r="K560" s="12">
        <v>400</v>
      </c>
      <c r="L560" s="12">
        <v>8560</v>
      </c>
    </row>
    <row r="561" spans="1:12" x14ac:dyDescent="0.3">
      <c r="A561" s="12" t="s">
        <v>6</v>
      </c>
      <c r="B561" s="12" t="s">
        <v>4</v>
      </c>
      <c r="C561" s="12">
        <v>11</v>
      </c>
      <c r="D561" s="12">
        <v>3</v>
      </c>
      <c r="E561" s="12">
        <v>4</v>
      </c>
      <c r="F561" s="12">
        <v>4</v>
      </c>
      <c r="G561" s="13">
        <v>5</v>
      </c>
      <c r="H561" s="14">
        <v>0.45</v>
      </c>
      <c r="I561" s="12">
        <v>1860</v>
      </c>
      <c r="J561" s="12">
        <v>1747</v>
      </c>
      <c r="K561" s="12">
        <v>495</v>
      </c>
      <c r="L561" s="12">
        <v>20460</v>
      </c>
    </row>
    <row r="562" spans="1:12" x14ac:dyDescent="0.3">
      <c r="A562" s="12" t="s">
        <v>7</v>
      </c>
      <c r="B562" s="12" t="s">
        <v>4</v>
      </c>
      <c r="C562" s="12">
        <v>11</v>
      </c>
      <c r="D562" s="12">
        <v>1</v>
      </c>
      <c r="E562" s="12">
        <v>2</v>
      </c>
      <c r="F562" s="12">
        <v>8</v>
      </c>
      <c r="G562" s="13">
        <v>2</v>
      </c>
      <c r="H562" s="14">
        <v>0.18</v>
      </c>
      <c r="I562" s="12">
        <v>1666</v>
      </c>
      <c r="J562" s="12">
        <v>1773</v>
      </c>
      <c r="K562" s="12">
        <v>198</v>
      </c>
      <c r="L562" s="12">
        <v>18326</v>
      </c>
    </row>
    <row r="563" spans="1:12" x14ac:dyDescent="0.3">
      <c r="A563" s="12" t="s">
        <v>8</v>
      </c>
      <c r="B563" s="12" t="s">
        <v>4</v>
      </c>
      <c r="C563" s="12">
        <v>10</v>
      </c>
      <c r="D563" s="12">
        <v>2</v>
      </c>
      <c r="E563" s="12">
        <v>6</v>
      </c>
      <c r="F563" s="12">
        <v>2</v>
      </c>
      <c r="G563" s="13">
        <v>5</v>
      </c>
      <c r="H563" s="14">
        <v>0.5</v>
      </c>
      <c r="I563" s="12">
        <v>1751</v>
      </c>
      <c r="J563" s="12">
        <v>1755</v>
      </c>
      <c r="K563" s="12">
        <v>500</v>
      </c>
      <c r="L563" s="12">
        <v>17510</v>
      </c>
    </row>
    <row r="564" spans="1:12" x14ac:dyDescent="0.3">
      <c r="B564" s="12" t="s">
        <v>2</v>
      </c>
      <c r="C564" s="12">
        <v>1</v>
      </c>
      <c r="D564" s="12">
        <v>1</v>
      </c>
      <c r="E564" s="12">
        <v>0</v>
      </c>
      <c r="F564" s="12">
        <v>0</v>
      </c>
      <c r="G564" s="13">
        <v>1</v>
      </c>
      <c r="H564" s="14">
        <v>1</v>
      </c>
      <c r="I564" s="12">
        <v>2673</v>
      </c>
      <c r="K564" s="12">
        <v>100</v>
      </c>
      <c r="L564" s="12">
        <v>2673</v>
      </c>
    </row>
    <row r="565" spans="1:12" x14ac:dyDescent="0.3">
      <c r="A565" s="12" t="s">
        <v>9</v>
      </c>
      <c r="B565" s="12" t="s">
        <v>4</v>
      </c>
      <c r="C565" s="12">
        <v>9</v>
      </c>
      <c r="D565" s="12">
        <v>3</v>
      </c>
      <c r="E565" s="12">
        <v>5</v>
      </c>
      <c r="F565" s="12">
        <v>1</v>
      </c>
      <c r="G565" s="13">
        <v>5.5</v>
      </c>
      <c r="H565" s="14">
        <v>0.61</v>
      </c>
      <c r="I565" s="12">
        <v>1714</v>
      </c>
      <c r="J565" s="12">
        <v>1764</v>
      </c>
      <c r="K565" s="12">
        <v>549</v>
      </c>
      <c r="L565" s="12">
        <v>15426</v>
      </c>
    </row>
    <row r="566" spans="1:12" x14ac:dyDescent="0.3">
      <c r="A566" s="12" t="s">
        <v>10</v>
      </c>
      <c r="B566" s="12" t="s">
        <v>4</v>
      </c>
      <c r="C566" s="12">
        <v>11</v>
      </c>
      <c r="D566" s="12">
        <v>4</v>
      </c>
      <c r="E566" s="12">
        <v>5</v>
      </c>
      <c r="F566" s="12">
        <v>2</v>
      </c>
      <c r="G566" s="13">
        <v>6.5</v>
      </c>
      <c r="H566" s="14">
        <v>0.59</v>
      </c>
      <c r="I566" s="12">
        <v>1959</v>
      </c>
      <c r="J566" s="12">
        <v>1753</v>
      </c>
      <c r="K566" s="12">
        <v>649</v>
      </c>
      <c r="L566" s="12">
        <v>21549</v>
      </c>
    </row>
    <row r="567" spans="1:12" x14ac:dyDescent="0.3">
      <c r="A567" s="12" t="s">
        <v>11</v>
      </c>
      <c r="B567" s="12" t="s">
        <v>4</v>
      </c>
      <c r="C567" s="12">
        <v>9</v>
      </c>
      <c r="D567" s="12">
        <v>0</v>
      </c>
      <c r="E567" s="12">
        <v>3</v>
      </c>
      <c r="F567" s="12">
        <v>6</v>
      </c>
      <c r="G567" s="13">
        <v>1.5</v>
      </c>
      <c r="H567" s="14">
        <v>0.17</v>
      </c>
      <c r="I567" s="12">
        <v>1758</v>
      </c>
      <c r="J567" s="12">
        <v>1799</v>
      </c>
      <c r="K567" s="12">
        <v>153</v>
      </c>
      <c r="L567" s="12">
        <v>15822</v>
      </c>
    </row>
    <row r="568" spans="1:12" x14ac:dyDescent="0.3">
      <c r="A568" s="12" t="s">
        <v>12</v>
      </c>
      <c r="B568" s="12" t="s">
        <v>4</v>
      </c>
      <c r="C568" s="12">
        <v>10</v>
      </c>
      <c r="D568" s="12">
        <v>4</v>
      </c>
      <c r="E568" s="12">
        <v>3</v>
      </c>
      <c r="F568" s="12">
        <v>3</v>
      </c>
      <c r="G568" s="13">
        <v>5.5</v>
      </c>
      <c r="H568" s="14">
        <v>0.55000000000000004</v>
      </c>
      <c r="I568" s="12">
        <v>1943</v>
      </c>
      <c r="J568" s="12">
        <v>1797</v>
      </c>
      <c r="K568" s="12">
        <v>550</v>
      </c>
      <c r="L568" s="12">
        <v>19430</v>
      </c>
    </row>
    <row r="569" spans="1:12" x14ac:dyDescent="0.3">
      <c r="A569" s="12" t="s">
        <v>13</v>
      </c>
      <c r="B569" s="12" t="s">
        <v>4</v>
      </c>
      <c r="C569" s="12">
        <v>10</v>
      </c>
      <c r="D569" s="12">
        <v>3</v>
      </c>
      <c r="E569" s="12">
        <v>4</v>
      </c>
      <c r="F569" s="12">
        <v>3</v>
      </c>
      <c r="G569" s="13">
        <v>5</v>
      </c>
      <c r="H569" s="14">
        <v>0.5</v>
      </c>
      <c r="I569" s="12">
        <v>1679</v>
      </c>
      <c r="J569" s="12">
        <v>1901</v>
      </c>
      <c r="K569" s="12">
        <v>500</v>
      </c>
      <c r="L569" s="12">
        <v>16790</v>
      </c>
    </row>
    <row r="570" spans="1:12" x14ac:dyDescent="0.3">
      <c r="B570" s="12" t="s">
        <v>2</v>
      </c>
      <c r="C570" s="12">
        <v>2</v>
      </c>
      <c r="D570" s="12">
        <v>0</v>
      </c>
      <c r="E570" s="12">
        <v>1</v>
      </c>
      <c r="F570" s="12">
        <v>1</v>
      </c>
      <c r="G570" s="13">
        <v>0.5</v>
      </c>
      <c r="H570" s="14">
        <v>0.25</v>
      </c>
      <c r="I570" s="12">
        <v>1798</v>
      </c>
      <c r="K570" s="12">
        <v>50</v>
      </c>
      <c r="L570" s="12">
        <v>3596</v>
      </c>
    </row>
    <row r="571" spans="1:12" x14ac:dyDescent="0.3">
      <c r="A571" s="12" t="s">
        <v>81</v>
      </c>
      <c r="B571" s="12" t="s">
        <v>4</v>
      </c>
      <c r="C571" s="12">
        <v>10</v>
      </c>
      <c r="D571" s="12">
        <v>0</v>
      </c>
      <c r="E571" s="12">
        <v>7</v>
      </c>
      <c r="F571" s="12">
        <v>3</v>
      </c>
      <c r="G571" s="13">
        <v>3.5</v>
      </c>
      <c r="H571" s="14">
        <v>0.35</v>
      </c>
      <c r="I571" s="12">
        <v>1742</v>
      </c>
      <c r="J571" s="12">
        <v>1866</v>
      </c>
      <c r="K571" s="12">
        <v>350</v>
      </c>
      <c r="L571" s="12">
        <v>17420</v>
      </c>
    </row>
    <row r="572" spans="1:12" x14ac:dyDescent="0.3">
      <c r="A572" s="12" t="s">
        <v>86</v>
      </c>
      <c r="B572" s="12" t="s">
        <v>4</v>
      </c>
      <c r="C572" s="12">
        <v>11</v>
      </c>
      <c r="D572" s="12">
        <v>1</v>
      </c>
      <c r="E572" s="12">
        <v>3</v>
      </c>
      <c r="F572" s="12">
        <v>7</v>
      </c>
      <c r="G572" s="13">
        <v>2.5</v>
      </c>
      <c r="H572" s="14">
        <v>0.23</v>
      </c>
      <c r="I572" s="12">
        <v>1727</v>
      </c>
      <c r="J572" s="12">
        <v>1857</v>
      </c>
      <c r="K572" s="12">
        <v>253</v>
      </c>
      <c r="L572" s="12">
        <v>18997</v>
      </c>
    </row>
    <row r="573" spans="1:12" x14ac:dyDescent="0.3">
      <c r="A573" s="12" t="s">
        <v>93</v>
      </c>
      <c r="B573" s="12" t="s">
        <v>4</v>
      </c>
      <c r="C573" s="12">
        <v>5</v>
      </c>
      <c r="D573" s="12">
        <v>3</v>
      </c>
      <c r="E573" s="12">
        <v>2</v>
      </c>
      <c r="F573" s="12">
        <v>0</v>
      </c>
      <c r="G573" s="13">
        <v>4</v>
      </c>
      <c r="H573" s="14">
        <v>0.8</v>
      </c>
      <c r="I573" s="12">
        <v>1845</v>
      </c>
      <c r="J573" s="12">
        <v>1830</v>
      </c>
      <c r="K573" s="12">
        <v>400</v>
      </c>
      <c r="L573" s="12">
        <v>9225</v>
      </c>
    </row>
    <row r="574" spans="1:12" x14ac:dyDescent="0.3">
      <c r="B574" s="12" t="s">
        <v>2</v>
      </c>
      <c r="C574" s="12">
        <v>1</v>
      </c>
      <c r="D574" s="12">
        <v>0</v>
      </c>
      <c r="E574" s="12">
        <v>0</v>
      </c>
      <c r="F574" s="12">
        <v>1</v>
      </c>
      <c r="G574" s="13">
        <v>0</v>
      </c>
      <c r="H574" s="14">
        <v>0</v>
      </c>
      <c r="K574" s="12">
        <v>0</v>
      </c>
      <c r="L574" s="12">
        <v>0</v>
      </c>
    </row>
    <row r="575" spans="1:12" x14ac:dyDescent="0.3">
      <c r="A575" s="12" t="s">
        <v>98</v>
      </c>
      <c r="B575" s="12" t="s">
        <v>4</v>
      </c>
      <c r="C575" s="12">
        <v>8</v>
      </c>
      <c r="D575" s="12">
        <v>1</v>
      </c>
      <c r="E575" s="12">
        <v>4</v>
      </c>
      <c r="F575" s="12">
        <v>3</v>
      </c>
      <c r="G575" s="13">
        <v>3</v>
      </c>
      <c r="H575" s="14">
        <v>0.38</v>
      </c>
      <c r="I575" s="12">
        <v>1686</v>
      </c>
      <c r="J575" s="12">
        <v>1830</v>
      </c>
      <c r="K575" s="12">
        <v>304</v>
      </c>
      <c r="L575" s="12">
        <v>13488</v>
      </c>
    </row>
    <row r="576" spans="1:12" x14ac:dyDescent="0.3">
      <c r="A576" s="12" t="s">
        <v>113</v>
      </c>
      <c r="B576" s="12" t="s">
        <v>4</v>
      </c>
      <c r="C576" s="12">
        <v>7</v>
      </c>
      <c r="D576" s="12">
        <v>0</v>
      </c>
      <c r="E576" s="12">
        <v>6</v>
      </c>
      <c r="F576" s="12">
        <v>1</v>
      </c>
      <c r="G576" s="13">
        <v>3</v>
      </c>
      <c r="H576" s="14">
        <v>0.43</v>
      </c>
      <c r="I576" s="12">
        <v>1734</v>
      </c>
      <c r="J576" s="12">
        <v>1808</v>
      </c>
      <c r="K576" s="12">
        <v>301</v>
      </c>
      <c r="L576" s="12">
        <v>12138</v>
      </c>
    </row>
    <row r="577" spans="1:12" x14ac:dyDescent="0.3">
      <c r="A577" s="12" t="s">
        <v>117</v>
      </c>
      <c r="B577" s="12" t="s">
        <v>4</v>
      </c>
      <c r="C577" s="12">
        <v>10</v>
      </c>
      <c r="D577" s="12">
        <v>1</v>
      </c>
      <c r="E577" s="12">
        <v>5</v>
      </c>
      <c r="F577" s="12">
        <v>4</v>
      </c>
      <c r="G577" s="13">
        <v>3.5</v>
      </c>
      <c r="H577" s="14">
        <v>0.35</v>
      </c>
      <c r="I577" s="12">
        <v>1755</v>
      </c>
      <c r="J577" s="12">
        <v>1797</v>
      </c>
      <c r="K577" s="12">
        <v>350</v>
      </c>
      <c r="L577" s="12">
        <v>17550</v>
      </c>
    </row>
    <row r="578" spans="1:12" x14ac:dyDescent="0.3">
      <c r="A578" s="12" t="s">
        <v>121</v>
      </c>
      <c r="B578" s="12" t="s">
        <v>4</v>
      </c>
      <c r="C578" s="12">
        <v>11</v>
      </c>
      <c r="D578" s="12">
        <v>3</v>
      </c>
      <c r="E578" s="12">
        <v>6</v>
      </c>
      <c r="F578" s="12">
        <v>2</v>
      </c>
      <c r="G578" s="13">
        <v>6</v>
      </c>
      <c r="H578" s="14">
        <v>0.55000000000000004</v>
      </c>
      <c r="I578" s="12">
        <v>1834</v>
      </c>
      <c r="J578" s="12">
        <v>1791</v>
      </c>
      <c r="K578" s="12">
        <v>605</v>
      </c>
      <c r="L578" s="12">
        <v>20174</v>
      </c>
    </row>
    <row r="579" spans="1:12" x14ac:dyDescent="0.3">
      <c r="A579" s="12" t="s">
        <v>127</v>
      </c>
      <c r="B579" s="12" t="s">
        <v>4</v>
      </c>
      <c r="C579" s="12">
        <v>11</v>
      </c>
      <c r="D579" s="12">
        <v>3</v>
      </c>
      <c r="E579" s="12">
        <v>7</v>
      </c>
      <c r="F579" s="12">
        <v>1</v>
      </c>
      <c r="G579" s="15">
        <v>6.5</v>
      </c>
      <c r="H579" s="14">
        <v>0.59</v>
      </c>
      <c r="I579" s="12">
        <v>1739</v>
      </c>
      <c r="J579" s="12">
        <v>1796</v>
      </c>
      <c r="K579" s="12">
        <v>649</v>
      </c>
      <c r="L579" s="12">
        <v>19129</v>
      </c>
    </row>
    <row r="580" spans="1:12" x14ac:dyDescent="0.3">
      <c r="A580" s="12" t="s">
        <v>135</v>
      </c>
      <c r="B580" s="12" t="s">
        <v>4</v>
      </c>
      <c r="C580" s="12">
        <v>9</v>
      </c>
      <c r="D580" s="12">
        <v>1</v>
      </c>
      <c r="E580" s="12">
        <v>7</v>
      </c>
      <c r="F580" s="12">
        <v>1</v>
      </c>
      <c r="G580" s="15">
        <v>4.5</v>
      </c>
      <c r="H580" s="14">
        <v>0.5</v>
      </c>
      <c r="I580" s="12">
        <v>1735</v>
      </c>
      <c r="J580" s="12">
        <v>1781</v>
      </c>
      <c r="K580" s="12">
        <v>450</v>
      </c>
      <c r="L580" s="12">
        <v>15615</v>
      </c>
    </row>
    <row r="581" spans="1:12" x14ac:dyDescent="0.3">
      <c r="A581" s="12" t="s">
        <v>142</v>
      </c>
      <c r="B581" s="12" t="s">
        <v>4</v>
      </c>
      <c r="C581" s="12">
        <v>6</v>
      </c>
      <c r="D581" s="12">
        <v>4</v>
      </c>
      <c r="E581" s="12">
        <v>1</v>
      </c>
      <c r="F581" s="12">
        <v>1</v>
      </c>
      <c r="G581" s="15">
        <v>4.5</v>
      </c>
      <c r="H581" s="14">
        <v>0.75</v>
      </c>
      <c r="I581" s="12">
        <v>1717</v>
      </c>
      <c r="J581" s="12">
        <v>1769</v>
      </c>
      <c r="K581" s="12">
        <v>450</v>
      </c>
      <c r="L581" s="12">
        <v>10302</v>
      </c>
    </row>
    <row r="582" spans="1:12" x14ac:dyDescent="0.3">
      <c r="A582" s="12" t="s">
        <v>149</v>
      </c>
      <c r="B582" s="12" t="s">
        <v>4</v>
      </c>
      <c r="C582" s="12">
        <v>8</v>
      </c>
      <c r="D582" s="12">
        <v>4</v>
      </c>
      <c r="E582" s="12">
        <v>3</v>
      </c>
      <c r="F582" s="12">
        <v>1</v>
      </c>
      <c r="G582" s="15">
        <v>5.5</v>
      </c>
      <c r="H582" s="14">
        <v>0.69</v>
      </c>
      <c r="I582" s="12">
        <v>1910</v>
      </c>
      <c r="J582" s="12">
        <v>1769</v>
      </c>
      <c r="K582" s="12">
        <v>552</v>
      </c>
      <c r="L582" s="12">
        <v>15280</v>
      </c>
    </row>
    <row r="583" spans="1:12" x14ac:dyDescent="0.3">
      <c r="A583" s="12" t="s">
        <v>160</v>
      </c>
      <c r="B583" s="12" t="s">
        <v>4</v>
      </c>
      <c r="C583" s="12">
        <v>7</v>
      </c>
      <c r="D583" s="12">
        <v>1</v>
      </c>
      <c r="E583" s="12">
        <v>2</v>
      </c>
      <c r="F583" s="12">
        <v>4</v>
      </c>
      <c r="G583" s="15">
        <v>2</v>
      </c>
      <c r="H583" s="14">
        <v>0.28999999999999998</v>
      </c>
      <c r="I583" s="12">
        <v>1679</v>
      </c>
      <c r="J583" s="12">
        <v>1793</v>
      </c>
      <c r="K583" s="12">
        <v>203</v>
      </c>
      <c r="L583" s="12">
        <v>11753</v>
      </c>
    </row>
    <row r="584" spans="1:12" x14ac:dyDescent="0.3">
      <c r="B584" s="12" t="s">
        <v>2</v>
      </c>
      <c r="C584" s="12">
        <v>2</v>
      </c>
      <c r="D584" s="12">
        <v>0</v>
      </c>
      <c r="E584" s="12">
        <v>2</v>
      </c>
      <c r="F584" s="12">
        <v>0</v>
      </c>
      <c r="G584" s="15">
        <v>1</v>
      </c>
      <c r="H584" s="14">
        <v>0.5</v>
      </c>
      <c r="I584" s="12">
        <v>1811</v>
      </c>
      <c r="K584" s="12">
        <v>100</v>
      </c>
      <c r="L584" s="12">
        <v>3622</v>
      </c>
    </row>
    <row r="585" spans="1:12" x14ac:dyDescent="0.3">
      <c r="A585" s="12" t="s">
        <v>173</v>
      </c>
      <c r="B585" s="12" t="s">
        <v>4</v>
      </c>
      <c r="C585" s="12">
        <v>6</v>
      </c>
      <c r="D585" s="12">
        <v>2</v>
      </c>
      <c r="E585" s="12">
        <v>0</v>
      </c>
      <c r="F585" s="12">
        <v>4</v>
      </c>
      <c r="G585" s="15">
        <v>2</v>
      </c>
      <c r="H585" s="14">
        <v>0.33</v>
      </c>
      <c r="I585" s="12">
        <v>1703</v>
      </c>
      <c r="J585" s="12">
        <v>1777</v>
      </c>
      <c r="K585" s="12">
        <v>198</v>
      </c>
      <c r="L585" s="12">
        <v>10218</v>
      </c>
    </row>
    <row r="586" spans="1:12" x14ac:dyDescent="0.3">
      <c r="B586" s="12" t="s">
        <v>2</v>
      </c>
      <c r="C586" s="12">
        <v>2</v>
      </c>
      <c r="D586" s="12">
        <v>1</v>
      </c>
      <c r="E586" s="12">
        <v>0</v>
      </c>
      <c r="F586" s="12">
        <v>1</v>
      </c>
      <c r="G586" s="15">
        <v>1</v>
      </c>
      <c r="H586" s="14">
        <v>0.5</v>
      </c>
      <c r="I586" s="12">
        <v>1940</v>
      </c>
      <c r="K586" s="12">
        <v>100</v>
      </c>
      <c r="L586" s="12">
        <v>3880</v>
      </c>
    </row>
    <row r="587" spans="1:12" x14ac:dyDescent="0.3">
      <c r="A587" s="12" t="s">
        <v>179</v>
      </c>
      <c r="B587" s="12" t="s">
        <v>2</v>
      </c>
      <c r="C587" s="12">
        <v>6</v>
      </c>
      <c r="D587" s="12">
        <v>2</v>
      </c>
      <c r="E587" s="12">
        <v>3</v>
      </c>
      <c r="F587" s="12">
        <v>1</v>
      </c>
      <c r="G587" s="15">
        <v>3.5</v>
      </c>
      <c r="H587" s="14">
        <v>0.57999999999999996</v>
      </c>
      <c r="I587" s="12">
        <v>1792</v>
      </c>
      <c r="J587" s="12">
        <v>1775</v>
      </c>
      <c r="K587" s="12">
        <v>348</v>
      </c>
      <c r="L587" s="12">
        <v>10752</v>
      </c>
    </row>
    <row r="588" spans="1:12" x14ac:dyDescent="0.3">
      <c r="C588" s="13">
        <v>217</v>
      </c>
      <c r="D588" s="13">
        <v>54</v>
      </c>
      <c r="E588" s="13">
        <v>95</v>
      </c>
      <c r="F588" s="13">
        <v>68</v>
      </c>
      <c r="G588" s="13">
        <v>101.5</v>
      </c>
      <c r="H588" s="24">
        <v>0.47</v>
      </c>
      <c r="I588" s="28">
        <v>1776</v>
      </c>
      <c r="K588" s="13">
        <v>10157</v>
      </c>
      <c r="L588" s="13">
        <v>383165</v>
      </c>
    </row>
    <row r="589" spans="1:12" x14ac:dyDescent="0.3">
      <c r="C589" s="13"/>
      <c r="D589" s="13"/>
      <c r="E589" s="13"/>
      <c r="F589" s="13"/>
      <c r="G589" s="13"/>
      <c r="H589" s="24"/>
      <c r="I589" s="26"/>
    </row>
    <row r="590" spans="1:12" x14ac:dyDescent="0.3">
      <c r="A590" s="22" t="s">
        <v>97</v>
      </c>
      <c r="C590" s="13"/>
      <c r="D590" s="13"/>
      <c r="E590" s="13"/>
      <c r="F590" s="13"/>
      <c r="G590" s="13"/>
      <c r="H590" s="24"/>
      <c r="I590" s="15"/>
    </row>
    <row r="591" spans="1:12" x14ac:dyDescent="0.3">
      <c r="A591" s="22"/>
      <c r="C591" s="12" t="s">
        <v>75</v>
      </c>
      <c r="D591" s="12" t="s">
        <v>76</v>
      </c>
      <c r="E591" s="12" t="s">
        <v>77</v>
      </c>
      <c r="F591" s="12" t="s">
        <v>75</v>
      </c>
      <c r="G591" s="12" t="s">
        <v>0</v>
      </c>
      <c r="H591" s="12" t="s">
        <v>5</v>
      </c>
      <c r="I591" s="12" t="s">
        <v>79</v>
      </c>
      <c r="J591" s="12" t="s">
        <v>78</v>
      </c>
      <c r="K591" s="12" t="s">
        <v>185</v>
      </c>
      <c r="L591" s="12" t="s">
        <v>186</v>
      </c>
    </row>
    <row r="592" spans="1:12" x14ac:dyDescent="0.3">
      <c r="A592" s="12" t="s">
        <v>93</v>
      </c>
      <c r="B592" s="12" t="s">
        <v>2</v>
      </c>
      <c r="C592" s="12">
        <v>1</v>
      </c>
      <c r="D592" s="12">
        <v>0</v>
      </c>
      <c r="E592" s="12">
        <v>0</v>
      </c>
      <c r="F592" s="12">
        <v>1</v>
      </c>
      <c r="G592" s="13">
        <v>0</v>
      </c>
      <c r="H592" s="14">
        <v>0</v>
      </c>
      <c r="J592" s="12" t="s">
        <v>38</v>
      </c>
      <c r="K592" s="12">
        <v>0</v>
      </c>
      <c r="L592" s="12">
        <v>0</v>
      </c>
    </row>
    <row r="593" spans="1:12" x14ac:dyDescent="0.3">
      <c r="B593" s="12" t="s">
        <v>3</v>
      </c>
      <c r="C593" s="12">
        <v>1</v>
      </c>
      <c r="D593" s="12">
        <v>1</v>
      </c>
      <c r="E593" s="12">
        <v>0</v>
      </c>
      <c r="F593" s="12">
        <v>0</v>
      </c>
      <c r="G593" s="13">
        <v>1</v>
      </c>
      <c r="H593" s="14">
        <v>1</v>
      </c>
      <c r="I593" s="12">
        <v>2050</v>
      </c>
      <c r="K593" s="12">
        <v>100</v>
      </c>
      <c r="L593" s="12">
        <v>2050</v>
      </c>
    </row>
    <row r="594" spans="1:12" x14ac:dyDescent="0.3">
      <c r="A594" s="12" t="s">
        <v>98</v>
      </c>
      <c r="B594" s="12" t="s">
        <v>2</v>
      </c>
      <c r="C594" s="12">
        <v>1</v>
      </c>
      <c r="D594" s="12">
        <v>1</v>
      </c>
      <c r="E594" s="12">
        <v>0</v>
      </c>
      <c r="F594" s="12">
        <v>0</v>
      </c>
      <c r="G594" s="13">
        <v>1</v>
      </c>
      <c r="H594" s="14">
        <v>1</v>
      </c>
      <c r="I594" s="12">
        <v>2268</v>
      </c>
      <c r="J594" s="12">
        <v>1360</v>
      </c>
      <c r="K594" s="12">
        <v>100</v>
      </c>
      <c r="L594" s="12">
        <v>2268</v>
      </c>
    </row>
    <row r="595" spans="1:12" x14ac:dyDescent="0.3">
      <c r="B595" s="12" t="s">
        <v>3</v>
      </c>
      <c r="C595" s="12">
        <v>1</v>
      </c>
      <c r="D595" s="12">
        <v>0</v>
      </c>
      <c r="E595" s="12">
        <v>0</v>
      </c>
      <c r="F595" s="12">
        <v>1</v>
      </c>
      <c r="G595" s="13">
        <v>0</v>
      </c>
      <c r="H595" s="14">
        <v>0</v>
      </c>
      <c r="K595" s="12">
        <v>0</v>
      </c>
      <c r="L595" s="12">
        <v>0</v>
      </c>
    </row>
    <row r="596" spans="1:12" x14ac:dyDescent="0.3">
      <c r="A596" s="12" t="s">
        <v>127</v>
      </c>
      <c r="B596" s="12" t="s">
        <v>2</v>
      </c>
      <c r="C596" s="12">
        <v>1</v>
      </c>
      <c r="D596" s="12">
        <v>1</v>
      </c>
      <c r="E596" s="12">
        <v>0</v>
      </c>
      <c r="F596" s="12">
        <v>0</v>
      </c>
      <c r="G596" s="15">
        <v>1</v>
      </c>
      <c r="H596" s="14">
        <v>1</v>
      </c>
      <c r="I596" s="12">
        <v>2050</v>
      </c>
      <c r="J596" s="12">
        <v>1267</v>
      </c>
      <c r="K596" s="12">
        <v>100</v>
      </c>
      <c r="L596" s="12">
        <v>2050</v>
      </c>
    </row>
    <row r="597" spans="1:12" x14ac:dyDescent="0.3">
      <c r="C597" s="13">
        <v>5</v>
      </c>
      <c r="D597" s="13">
        <v>3</v>
      </c>
      <c r="E597" s="13">
        <v>0</v>
      </c>
      <c r="F597" s="13">
        <v>2</v>
      </c>
      <c r="G597" s="13">
        <v>3</v>
      </c>
      <c r="H597" s="24">
        <v>0.6</v>
      </c>
      <c r="I597" s="15">
        <v>1444</v>
      </c>
      <c r="K597" s="13">
        <v>300</v>
      </c>
      <c r="L597" s="13">
        <v>6368</v>
      </c>
    </row>
    <row r="599" spans="1:12" x14ac:dyDescent="0.3">
      <c r="A599" s="22" t="s">
        <v>52</v>
      </c>
    </row>
    <row r="600" spans="1:12" x14ac:dyDescent="0.3">
      <c r="C600" s="12" t="s">
        <v>75</v>
      </c>
      <c r="D600" s="12" t="s">
        <v>76</v>
      </c>
      <c r="E600" s="12" t="s">
        <v>77</v>
      </c>
      <c r="F600" s="12" t="s">
        <v>75</v>
      </c>
      <c r="G600" s="12" t="s">
        <v>0</v>
      </c>
      <c r="H600" s="12" t="s">
        <v>5</v>
      </c>
      <c r="I600" s="12" t="s">
        <v>79</v>
      </c>
      <c r="J600" s="12" t="s">
        <v>78</v>
      </c>
      <c r="K600" s="12" t="s">
        <v>185</v>
      </c>
      <c r="L600" s="12" t="s">
        <v>186</v>
      </c>
    </row>
    <row r="601" spans="1:12" x14ac:dyDescent="0.3">
      <c r="A601" s="12" t="s">
        <v>8</v>
      </c>
      <c r="B601" s="12" t="s">
        <v>3</v>
      </c>
      <c r="C601" s="12">
        <v>8</v>
      </c>
      <c r="D601" s="12">
        <v>2</v>
      </c>
      <c r="E601" s="12">
        <v>2</v>
      </c>
      <c r="F601" s="12">
        <v>4</v>
      </c>
      <c r="G601" s="13">
        <v>3</v>
      </c>
      <c r="H601" s="14">
        <v>0.38</v>
      </c>
      <c r="I601" s="12">
        <v>1342</v>
      </c>
      <c r="J601" s="12" t="s">
        <v>38</v>
      </c>
      <c r="K601" s="12">
        <v>304</v>
      </c>
      <c r="L601" s="12">
        <v>10736</v>
      </c>
    </row>
    <row r="602" spans="1:12" x14ac:dyDescent="0.3">
      <c r="A602" s="12" t="s">
        <v>9</v>
      </c>
      <c r="B602" s="12" t="s">
        <v>3</v>
      </c>
      <c r="C602" s="12">
        <v>5</v>
      </c>
      <c r="D602" s="12">
        <v>2</v>
      </c>
      <c r="E602" s="12">
        <v>1</v>
      </c>
      <c r="F602" s="12">
        <v>2</v>
      </c>
      <c r="G602" s="13">
        <v>2.5</v>
      </c>
      <c r="H602" s="14">
        <v>0.5</v>
      </c>
      <c r="I602" s="12">
        <v>1393</v>
      </c>
      <c r="J602" s="12">
        <v>1351</v>
      </c>
      <c r="K602" s="12">
        <v>250</v>
      </c>
      <c r="L602" s="12">
        <v>6965</v>
      </c>
    </row>
    <row r="603" spans="1:12" x14ac:dyDescent="0.3">
      <c r="A603" s="12" t="s">
        <v>10</v>
      </c>
      <c r="B603" s="12" t="s">
        <v>2</v>
      </c>
      <c r="C603" s="12">
        <v>5</v>
      </c>
      <c r="D603" s="12">
        <v>2</v>
      </c>
      <c r="E603" s="12">
        <v>2</v>
      </c>
      <c r="F603" s="12">
        <v>1</v>
      </c>
      <c r="G603" s="13">
        <v>3</v>
      </c>
      <c r="H603" s="14">
        <v>0.6</v>
      </c>
      <c r="I603" s="12">
        <v>1538</v>
      </c>
      <c r="J603" s="12">
        <v>1413</v>
      </c>
      <c r="K603" s="12">
        <v>300</v>
      </c>
      <c r="L603" s="12">
        <v>7690</v>
      </c>
    </row>
    <row r="604" spans="1:12" x14ac:dyDescent="0.3">
      <c r="B604" s="12" t="s">
        <v>3</v>
      </c>
      <c r="C604" s="12">
        <v>6</v>
      </c>
      <c r="D604" s="12">
        <v>1</v>
      </c>
      <c r="E604" s="12">
        <v>2</v>
      </c>
      <c r="F604" s="12">
        <v>3</v>
      </c>
      <c r="G604" s="13">
        <v>2</v>
      </c>
      <c r="H604" s="14">
        <v>0.33</v>
      </c>
      <c r="I604" s="12">
        <v>1458</v>
      </c>
      <c r="K604" s="12">
        <v>198</v>
      </c>
      <c r="L604" s="12">
        <v>8748</v>
      </c>
    </row>
    <row r="605" spans="1:12" x14ac:dyDescent="0.3">
      <c r="A605" s="12" t="s">
        <v>11</v>
      </c>
      <c r="B605" s="12" t="s">
        <v>2</v>
      </c>
      <c r="C605" s="12">
        <v>7</v>
      </c>
      <c r="D605" s="12">
        <v>3</v>
      </c>
      <c r="E605" s="12">
        <v>2</v>
      </c>
      <c r="F605" s="12">
        <v>2</v>
      </c>
      <c r="G605" s="13">
        <v>4</v>
      </c>
      <c r="H605" s="14">
        <v>0.56999999999999995</v>
      </c>
      <c r="I605" s="12">
        <v>1635</v>
      </c>
      <c r="J605" s="12">
        <v>1464</v>
      </c>
      <c r="K605" s="12">
        <v>399</v>
      </c>
      <c r="L605" s="12">
        <v>11445</v>
      </c>
    </row>
    <row r="606" spans="1:12" x14ac:dyDescent="0.3">
      <c r="B606" s="12" t="s">
        <v>3</v>
      </c>
      <c r="C606" s="12">
        <v>8</v>
      </c>
      <c r="D606" s="12">
        <v>2</v>
      </c>
      <c r="E606" s="12">
        <v>4</v>
      </c>
      <c r="F606" s="12">
        <v>2</v>
      </c>
      <c r="G606" s="13">
        <v>4</v>
      </c>
      <c r="H606" s="14">
        <v>0.5</v>
      </c>
      <c r="I606" s="12">
        <v>1630</v>
      </c>
      <c r="K606" s="12">
        <v>400</v>
      </c>
      <c r="L606" s="12">
        <v>13040</v>
      </c>
    </row>
    <row r="607" spans="1:12" x14ac:dyDescent="0.3">
      <c r="A607" s="12" t="s">
        <v>12</v>
      </c>
      <c r="B607" s="12" t="s">
        <v>2</v>
      </c>
      <c r="C607" s="12">
        <v>6</v>
      </c>
      <c r="D607" s="12">
        <v>1</v>
      </c>
      <c r="E607" s="12">
        <v>2</v>
      </c>
      <c r="F607" s="12">
        <v>3</v>
      </c>
      <c r="G607" s="13">
        <v>2</v>
      </c>
      <c r="H607" s="14">
        <v>0.33</v>
      </c>
      <c r="I607" s="12">
        <v>1675</v>
      </c>
      <c r="J607" s="12">
        <v>1561</v>
      </c>
      <c r="K607" s="12">
        <v>198</v>
      </c>
      <c r="L607" s="12">
        <v>10050</v>
      </c>
    </row>
    <row r="608" spans="1:12" x14ac:dyDescent="0.3">
      <c r="B608" s="12" t="s">
        <v>3</v>
      </c>
      <c r="C608" s="12">
        <v>7</v>
      </c>
      <c r="D608" s="12">
        <v>2</v>
      </c>
      <c r="E608" s="12">
        <v>2</v>
      </c>
      <c r="F608" s="12">
        <v>3</v>
      </c>
      <c r="G608" s="13">
        <v>3</v>
      </c>
      <c r="H608" s="14">
        <v>0.43</v>
      </c>
      <c r="I608" s="12">
        <v>1659</v>
      </c>
      <c r="K608" s="12">
        <v>301</v>
      </c>
      <c r="L608" s="12">
        <v>11613</v>
      </c>
    </row>
    <row r="609" spans="1:12" x14ac:dyDescent="0.3">
      <c r="A609" s="12" t="s">
        <v>13</v>
      </c>
      <c r="B609" s="12" t="s">
        <v>2</v>
      </c>
      <c r="C609" s="12">
        <v>3</v>
      </c>
      <c r="D609" s="12">
        <v>1</v>
      </c>
      <c r="E609" s="12">
        <v>1</v>
      </c>
      <c r="F609" s="12">
        <v>1</v>
      </c>
      <c r="G609" s="13">
        <v>1.5</v>
      </c>
      <c r="H609" s="14">
        <v>0.5</v>
      </c>
      <c r="I609" s="12">
        <v>1741</v>
      </c>
      <c r="J609" s="12">
        <v>1611</v>
      </c>
      <c r="K609" s="12">
        <v>150</v>
      </c>
      <c r="L609" s="12">
        <v>5223</v>
      </c>
    </row>
    <row r="610" spans="1:12" x14ac:dyDescent="0.3">
      <c r="A610" s="12" t="s">
        <v>81</v>
      </c>
      <c r="B610" s="12" t="s">
        <v>2</v>
      </c>
      <c r="C610" s="12">
        <v>3</v>
      </c>
      <c r="D610" s="12">
        <v>0</v>
      </c>
      <c r="E610" s="12">
        <v>0</v>
      </c>
      <c r="F610" s="12">
        <v>3</v>
      </c>
      <c r="G610" s="13">
        <v>0</v>
      </c>
      <c r="H610" s="14">
        <v>0</v>
      </c>
      <c r="J610" s="12">
        <v>1611</v>
      </c>
      <c r="K610" s="12">
        <v>0</v>
      </c>
      <c r="L610" s="12">
        <v>0</v>
      </c>
    </row>
    <row r="611" spans="1:12" x14ac:dyDescent="0.3">
      <c r="A611" s="12" t="s">
        <v>86</v>
      </c>
      <c r="B611" s="12" t="s">
        <v>2</v>
      </c>
      <c r="C611" s="12">
        <v>3</v>
      </c>
      <c r="D611" s="12">
        <v>3</v>
      </c>
      <c r="E611" s="12">
        <v>0</v>
      </c>
      <c r="F611" s="12">
        <v>0</v>
      </c>
      <c r="G611" s="13">
        <v>3</v>
      </c>
      <c r="H611" s="14">
        <v>1</v>
      </c>
      <c r="I611" s="12">
        <v>2311</v>
      </c>
      <c r="J611" s="12">
        <v>1605</v>
      </c>
      <c r="K611" s="12">
        <v>300</v>
      </c>
      <c r="L611" s="12">
        <v>6933</v>
      </c>
    </row>
    <row r="612" spans="1:12" x14ac:dyDescent="0.3">
      <c r="C612" s="13">
        <v>61</v>
      </c>
      <c r="D612" s="13">
        <v>19</v>
      </c>
      <c r="E612" s="13">
        <v>18</v>
      </c>
      <c r="F612" s="13">
        <v>24</v>
      </c>
      <c r="G612" s="13">
        <v>28</v>
      </c>
      <c r="H612" s="24">
        <v>0.46</v>
      </c>
      <c r="I612" s="26">
        <v>1560</v>
      </c>
      <c r="K612" s="13">
        <v>2800</v>
      </c>
      <c r="L612" s="13">
        <v>92443</v>
      </c>
    </row>
    <row r="613" spans="1:12" x14ac:dyDescent="0.3">
      <c r="C613" s="13"/>
      <c r="D613" s="13"/>
      <c r="E613" s="13"/>
      <c r="F613" s="13"/>
      <c r="G613" s="13"/>
      <c r="H613" s="24"/>
      <c r="I613" s="26"/>
      <c r="K613" s="13"/>
      <c r="L613" s="13"/>
    </row>
    <row r="614" spans="1:12" x14ac:dyDescent="0.3">
      <c r="A614" s="22" t="s">
        <v>182</v>
      </c>
      <c r="C614" s="13"/>
      <c r="D614" s="13"/>
      <c r="E614" s="13"/>
      <c r="F614" s="13"/>
      <c r="G614" s="13"/>
      <c r="H614" s="24"/>
      <c r="I614" s="26"/>
      <c r="K614" s="13"/>
      <c r="L614" s="13"/>
    </row>
    <row r="615" spans="1:12" x14ac:dyDescent="0.3">
      <c r="C615" s="12" t="s">
        <v>75</v>
      </c>
      <c r="D615" s="12" t="s">
        <v>76</v>
      </c>
      <c r="E615" s="12" t="s">
        <v>77</v>
      </c>
      <c r="F615" s="12" t="s">
        <v>75</v>
      </c>
      <c r="G615" s="12" t="s">
        <v>0</v>
      </c>
      <c r="H615" s="12" t="s">
        <v>5</v>
      </c>
      <c r="I615" s="12" t="s">
        <v>79</v>
      </c>
      <c r="J615" s="12" t="s">
        <v>78</v>
      </c>
      <c r="K615" s="12" t="s">
        <v>185</v>
      </c>
      <c r="L615" s="12" t="s">
        <v>186</v>
      </c>
    </row>
    <row r="616" spans="1:12" x14ac:dyDescent="0.3">
      <c r="A616" s="12" t="s">
        <v>179</v>
      </c>
      <c r="B616" s="12" t="s">
        <v>2</v>
      </c>
      <c r="C616" s="12">
        <v>1</v>
      </c>
      <c r="D616" s="12">
        <v>0</v>
      </c>
      <c r="E616" s="12">
        <v>0</v>
      </c>
      <c r="F616" s="12">
        <v>1</v>
      </c>
      <c r="G616" s="13">
        <v>0</v>
      </c>
      <c r="H616" s="14">
        <v>0</v>
      </c>
      <c r="J616" s="12" t="s">
        <v>38</v>
      </c>
      <c r="K616" s="12">
        <v>0</v>
      </c>
      <c r="L616" s="12">
        <v>0</v>
      </c>
    </row>
    <row r="617" spans="1:12" x14ac:dyDescent="0.3">
      <c r="C617" s="13">
        <v>1</v>
      </c>
      <c r="D617" s="13">
        <v>0</v>
      </c>
      <c r="E617" s="13">
        <v>0</v>
      </c>
      <c r="F617" s="13">
        <v>1</v>
      </c>
      <c r="G617" s="13">
        <v>0</v>
      </c>
      <c r="H617" s="24">
        <v>0</v>
      </c>
      <c r="I617" s="26"/>
      <c r="K617" s="13">
        <v>0</v>
      </c>
      <c r="L617" s="13">
        <v>0</v>
      </c>
    </row>
    <row r="619" spans="1:12" x14ac:dyDescent="0.3">
      <c r="A619" s="22" t="s">
        <v>53</v>
      </c>
    </row>
    <row r="620" spans="1:12" x14ac:dyDescent="0.3">
      <c r="C620" s="12" t="s">
        <v>75</v>
      </c>
      <c r="D620" s="12" t="s">
        <v>76</v>
      </c>
      <c r="E620" s="12" t="s">
        <v>77</v>
      </c>
      <c r="F620" s="12" t="s">
        <v>75</v>
      </c>
      <c r="G620" s="12" t="s">
        <v>0</v>
      </c>
      <c r="H620" s="12" t="s">
        <v>5</v>
      </c>
      <c r="I620" s="12" t="s">
        <v>79</v>
      </c>
      <c r="J620" s="12" t="s">
        <v>78</v>
      </c>
      <c r="K620" s="12" t="s">
        <v>185</v>
      </c>
      <c r="L620" s="12" t="s">
        <v>186</v>
      </c>
    </row>
    <row r="621" spans="1:12" x14ac:dyDescent="0.3">
      <c r="A621" s="12" t="s">
        <v>8</v>
      </c>
      <c r="B621" s="12" t="s">
        <v>3</v>
      </c>
      <c r="C621" s="12">
        <v>3</v>
      </c>
      <c r="D621" s="12">
        <v>2</v>
      </c>
      <c r="E621" s="12">
        <v>1</v>
      </c>
      <c r="F621" s="12">
        <v>0</v>
      </c>
      <c r="G621" s="13">
        <v>2.5</v>
      </c>
      <c r="H621" s="14">
        <v>0.83</v>
      </c>
      <c r="I621" s="12">
        <v>1638</v>
      </c>
      <c r="J621" s="12" t="s">
        <v>38</v>
      </c>
      <c r="K621" s="12">
        <v>249</v>
      </c>
      <c r="L621" s="12">
        <v>4914</v>
      </c>
    </row>
    <row r="622" spans="1:12" x14ac:dyDescent="0.3">
      <c r="A622" s="12" t="s">
        <v>9</v>
      </c>
      <c r="B622" s="12" t="s">
        <v>3</v>
      </c>
      <c r="C622" s="12">
        <v>7</v>
      </c>
      <c r="D622" s="12">
        <v>6</v>
      </c>
      <c r="E622" s="12">
        <v>1</v>
      </c>
      <c r="F622" s="12">
        <v>0</v>
      </c>
      <c r="G622" s="13">
        <v>6.5</v>
      </c>
      <c r="H622" s="14">
        <v>0.93</v>
      </c>
      <c r="I622" s="12">
        <v>1782</v>
      </c>
      <c r="J622" s="12" t="s">
        <v>38</v>
      </c>
      <c r="K622" s="12">
        <v>651</v>
      </c>
      <c r="L622" s="12">
        <v>12474</v>
      </c>
    </row>
    <row r="623" spans="1:12" x14ac:dyDescent="0.3">
      <c r="A623" s="12" t="s">
        <v>10</v>
      </c>
      <c r="B623" s="12" t="s">
        <v>4</v>
      </c>
      <c r="C623" s="12">
        <v>3</v>
      </c>
      <c r="D623" s="12">
        <v>0</v>
      </c>
      <c r="E623" s="12">
        <v>1</v>
      </c>
      <c r="F623" s="12">
        <v>2</v>
      </c>
      <c r="G623" s="13">
        <v>0.5</v>
      </c>
      <c r="H623" s="14">
        <v>0.17</v>
      </c>
      <c r="I623" s="12">
        <v>1589</v>
      </c>
      <c r="J623" s="12">
        <v>1681</v>
      </c>
      <c r="K623" s="12">
        <v>51</v>
      </c>
      <c r="L623" s="12">
        <v>4767</v>
      </c>
    </row>
    <row r="624" spans="1:12" x14ac:dyDescent="0.3">
      <c r="B624" s="12" t="s">
        <v>2</v>
      </c>
      <c r="C624" s="12">
        <v>9</v>
      </c>
      <c r="D624" s="12">
        <v>2</v>
      </c>
      <c r="E624" s="12">
        <v>5</v>
      </c>
      <c r="F624" s="12">
        <v>2</v>
      </c>
      <c r="G624" s="13">
        <v>4.5</v>
      </c>
      <c r="H624" s="14">
        <v>0.5</v>
      </c>
      <c r="I624" s="12">
        <v>1785</v>
      </c>
      <c r="K624" s="12">
        <v>450</v>
      </c>
      <c r="L624" s="12">
        <v>16065</v>
      </c>
    </row>
    <row r="625" spans="1:12" x14ac:dyDescent="0.3">
      <c r="A625" s="12" t="s">
        <v>11</v>
      </c>
      <c r="B625" s="12" t="s">
        <v>4</v>
      </c>
      <c r="C625" s="12">
        <v>7</v>
      </c>
      <c r="D625" s="12">
        <v>1</v>
      </c>
      <c r="E625" s="12">
        <v>3</v>
      </c>
      <c r="F625" s="12">
        <v>3</v>
      </c>
      <c r="G625" s="13">
        <v>2.5</v>
      </c>
      <c r="H625" s="14">
        <v>0.36</v>
      </c>
      <c r="I625" s="12">
        <v>1873</v>
      </c>
      <c r="J625" s="12">
        <v>1719</v>
      </c>
      <c r="K625" s="12">
        <v>252</v>
      </c>
      <c r="L625" s="12">
        <v>13111</v>
      </c>
    </row>
    <row r="626" spans="1:12" x14ac:dyDescent="0.3">
      <c r="A626" s="12" t="s">
        <v>12</v>
      </c>
      <c r="B626" s="12" t="s">
        <v>4</v>
      </c>
      <c r="C626" s="12">
        <v>1</v>
      </c>
      <c r="D626" s="12">
        <v>1</v>
      </c>
      <c r="E626" s="12">
        <v>0</v>
      </c>
      <c r="F626" s="12">
        <v>0</v>
      </c>
      <c r="G626" s="13">
        <v>1</v>
      </c>
      <c r="H626" s="14">
        <v>1</v>
      </c>
      <c r="I626" s="12">
        <v>2595</v>
      </c>
      <c r="J626" s="12">
        <v>1723</v>
      </c>
      <c r="K626" s="12">
        <v>100</v>
      </c>
      <c r="L626" s="12">
        <v>2595</v>
      </c>
    </row>
    <row r="627" spans="1:12" x14ac:dyDescent="0.3">
      <c r="B627" s="12" t="s">
        <v>2</v>
      </c>
      <c r="C627" s="12">
        <v>7</v>
      </c>
      <c r="D627" s="12">
        <v>2</v>
      </c>
      <c r="E627" s="12">
        <v>3</v>
      </c>
      <c r="F627" s="12">
        <v>2</v>
      </c>
      <c r="G627" s="13">
        <v>3.5</v>
      </c>
      <c r="H627" s="14">
        <v>0.5</v>
      </c>
      <c r="I627" s="12">
        <v>1775</v>
      </c>
      <c r="K627" s="12">
        <v>350</v>
      </c>
      <c r="L627" s="12">
        <v>12425</v>
      </c>
    </row>
    <row r="628" spans="1:12" x14ac:dyDescent="0.3">
      <c r="A628" s="12" t="s">
        <v>13</v>
      </c>
      <c r="B628" s="12" t="s">
        <v>4</v>
      </c>
      <c r="C628" s="12">
        <v>4</v>
      </c>
      <c r="D628" s="12">
        <v>2</v>
      </c>
      <c r="E628" s="12">
        <v>2</v>
      </c>
      <c r="F628" s="12">
        <v>0</v>
      </c>
      <c r="G628" s="13">
        <v>3</v>
      </c>
      <c r="H628" s="14">
        <v>0.75</v>
      </c>
      <c r="I628" s="12">
        <v>1995</v>
      </c>
      <c r="J628" s="12">
        <v>1774</v>
      </c>
      <c r="K628" s="12">
        <v>300</v>
      </c>
      <c r="L628" s="12">
        <v>7980</v>
      </c>
    </row>
    <row r="629" spans="1:12" x14ac:dyDescent="0.3">
      <c r="B629" s="12" t="s">
        <v>2</v>
      </c>
      <c r="C629" s="12">
        <v>6</v>
      </c>
      <c r="D629" s="12">
        <v>4</v>
      </c>
      <c r="E629" s="12">
        <v>1</v>
      </c>
      <c r="F629" s="12">
        <v>1</v>
      </c>
      <c r="G629" s="13">
        <v>4.5</v>
      </c>
      <c r="H629" s="14">
        <v>0.75</v>
      </c>
      <c r="I629" s="12">
        <v>2148</v>
      </c>
      <c r="K629" s="12">
        <v>450</v>
      </c>
      <c r="L629" s="12">
        <v>12888</v>
      </c>
    </row>
    <row r="630" spans="1:12" x14ac:dyDescent="0.3">
      <c r="A630" s="12" t="s">
        <v>81</v>
      </c>
      <c r="B630" s="12" t="s">
        <v>4</v>
      </c>
      <c r="C630" s="12">
        <v>8</v>
      </c>
      <c r="D630" s="12">
        <v>4</v>
      </c>
      <c r="E630" s="12">
        <v>3</v>
      </c>
      <c r="F630" s="12">
        <v>1</v>
      </c>
      <c r="G630" s="13">
        <v>5.5</v>
      </c>
      <c r="H630" s="14">
        <v>0.69</v>
      </c>
      <c r="I630" s="12">
        <v>1946</v>
      </c>
      <c r="J630" s="12">
        <v>1827</v>
      </c>
      <c r="K630" s="12">
        <v>552</v>
      </c>
      <c r="L630" s="12">
        <v>15568</v>
      </c>
    </row>
    <row r="631" spans="1:12" x14ac:dyDescent="0.3">
      <c r="B631" s="12" t="s">
        <v>2</v>
      </c>
      <c r="C631" s="12">
        <v>4</v>
      </c>
      <c r="D631" s="12">
        <v>2</v>
      </c>
      <c r="E631" s="12">
        <v>2</v>
      </c>
      <c r="F631" s="12">
        <v>0</v>
      </c>
      <c r="G631" s="13">
        <v>3</v>
      </c>
      <c r="H631" s="14">
        <v>0.75</v>
      </c>
      <c r="I631" s="12">
        <v>2115</v>
      </c>
      <c r="K631" s="12">
        <v>300</v>
      </c>
      <c r="L631" s="12">
        <v>8460</v>
      </c>
    </row>
    <row r="632" spans="1:12" x14ac:dyDescent="0.3">
      <c r="A632" s="12" t="s">
        <v>86</v>
      </c>
      <c r="B632" s="12" t="s">
        <v>4</v>
      </c>
      <c r="C632" s="12">
        <v>7</v>
      </c>
      <c r="D632" s="12">
        <v>0</v>
      </c>
      <c r="E632" s="12">
        <v>5</v>
      </c>
      <c r="F632" s="12">
        <v>2</v>
      </c>
      <c r="G632" s="13">
        <v>2.5</v>
      </c>
      <c r="H632" s="14">
        <v>0.36</v>
      </c>
      <c r="I632" s="12">
        <v>1892</v>
      </c>
      <c r="J632" s="12">
        <v>1930</v>
      </c>
      <c r="K632" s="12">
        <v>252</v>
      </c>
      <c r="L632" s="12">
        <v>13244</v>
      </c>
    </row>
    <row r="633" spans="1:12" x14ac:dyDescent="0.3">
      <c r="A633" s="12" t="s">
        <v>93</v>
      </c>
      <c r="B633" s="12" t="s">
        <v>4</v>
      </c>
      <c r="C633" s="12">
        <v>8</v>
      </c>
      <c r="D633" s="12">
        <v>5</v>
      </c>
      <c r="E633" s="12">
        <v>2</v>
      </c>
      <c r="F633" s="12">
        <v>1</v>
      </c>
      <c r="G633" s="13">
        <v>6</v>
      </c>
      <c r="H633" s="14">
        <v>0.75</v>
      </c>
      <c r="I633" s="12">
        <v>2013</v>
      </c>
      <c r="J633" s="12">
        <v>1926</v>
      </c>
      <c r="K633" s="12">
        <v>600</v>
      </c>
      <c r="L633" s="12">
        <v>16104</v>
      </c>
    </row>
    <row r="634" spans="1:12" x14ac:dyDescent="0.3">
      <c r="A634" s="12" t="s">
        <v>98</v>
      </c>
      <c r="B634" s="12" t="s">
        <v>4</v>
      </c>
      <c r="C634" s="12">
        <v>5</v>
      </c>
      <c r="D634" s="12">
        <v>1</v>
      </c>
      <c r="E634" s="12">
        <v>2</v>
      </c>
      <c r="F634" s="12">
        <v>2</v>
      </c>
      <c r="G634" s="13">
        <v>2</v>
      </c>
      <c r="H634" s="14">
        <v>0.4</v>
      </c>
      <c r="I634" s="12">
        <v>1863</v>
      </c>
      <c r="J634" s="12">
        <v>1939</v>
      </c>
      <c r="K634" s="12">
        <v>200</v>
      </c>
      <c r="L634" s="12">
        <v>9315</v>
      </c>
    </row>
    <row r="635" spans="1:12" x14ac:dyDescent="0.3">
      <c r="A635" s="12" t="s">
        <v>113</v>
      </c>
      <c r="B635" s="12" t="s">
        <v>4</v>
      </c>
      <c r="C635" s="12">
        <v>10</v>
      </c>
      <c r="D635" s="12">
        <v>4</v>
      </c>
      <c r="E635" s="12">
        <v>5</v>
      </c>
      <c r="F635" s="12">
        <v>1</v>
      </c>
      <c r="G635" s="13">
        <v>6.5</v>
      </c>
      <c r="H635" s="14">
        <v>0.65</v>
      </c>
      <c r="I635" s="12">
        <v>1986</v>
      </c>
      <c r="J635" s="12">
        <v>1941</v>
      </c>
      <c r="K635" s="12">
        <v>650</v>
      </c>
      <c r="L635" s="12">
        <v>19860</v>
      </c>
    </row>
    <row r="636" spans="1:12" x14ac:dyDescent="0.3">
      <c r="C636" s="13">
        <v>89</v>
      </c>
      <c r="D636" s="13">
        <v>36</v>
      </c>
      <c r="E636" s="13">
        <v>36</v>
      </c>
      <c r="F636" s="13">
        <v>17</v>
      </c>
      <c r="G636" s="13">
        <v>54</v>
      </c>
      <c r="H636" s="24">
        <v>0.61</v>
      </c>
      <c r="I636" s="28">
        <v>1893</v>
      </c>
      <c r="K636" s="13">
        <v>5407</v>
      </c>
      <c r="L636" s="13">
        <v>169770</v>
      </c>
    </row>
    <row r="638" spans="1:12" x14ac:dyDescent="0.3">
      <c r="A638" s="22" t="s">
        <v>54</v>
      </c>
    </row>
    <row r="639" spans="1:12" x14ac:dyDescent="0.3">
      <c r="C639" s="12" t="s">
        <v>75</v>
      </c>
      <c r="D639" s="12" t="s">
        <v>76</v>
      </c>
      <c r="E639" s="12" t="s">
        <v>77</v>
      </c>
      <c r="F639" s="12" t="s">
        <v>75</v>
      </c>
      <c r="G639" s="12" t="s">
        <v>0</v>
      </c>
      <c r="H639" s="12" t="s">
        <v>5</v>
      </c>
      <c r="I639" s="12" t="s">
        <v>79</v>
      </c>
      <c r="J639" s="12" t="s">
        <v>78</v>
      </c>
      <c r="K639" s="12" t="s">
        <v>185</v>
      </c>
      <c r="L639" s="12" t="s">
        <v>186</v>
      </c>
    </row>
    <row r="640" spans="1:12" x14ac:dyDescent="0.3">
      <c r="A640" s="12" t="s">
        <v>106</v>
      </c>
      <c r="B640" s="12" t="s">
        <v>4</v>
      </c>
      <c r="C640" s="12">
        <v>8</v>
      </c>
      <c r="D640" s="12">
        <v>4</v>
      </c>
      <c r="E640" s="12">
        <v>4</v>
      </c>
      <c r="F640" s="12">
        <v>0</v>
      </c>
      <c r="G640" s="13">
        <v>6</v>
      </c>
      <c r="H640" s="14">
        <v>0.75</v>
      </c>
      <c r="I640" s="12">
        <v>1973</v>
      </c>
      <c r="J640" s="12">
        <v>1966</v>
      </c>
      <c r="K640" s="12">
        <v>600</v>
      </c>
      <c r="L640" s="12">
        <v>15784</v>
      </c>
    </row>
    <row r="641" spans="1:12" x14ac:dyDescent="0.3">
      <c r="A641" s="12" t="s">
        <v>6</v>
      </c>
      <c r="B641" s="12" t="s">
        <v>4</v>
      </c>
      <c r="C641" s="12">
        <v>11</v>
      </c>
      <c r="D641" s="12">
        <v>3</v>
      </c>
      <c r="E641" s="12">
        <v>5</v>
      </c>
      <c r="F641" s="12">
        <v>3</v>
      </c>
      <c r="G641" s="13">
        <v>5.5</v>
      </c>
      <c r="H641" s="14">
        <v>0.5</v>
      </c>
      <c r="I641" s="12">
        <v>2027</v>
      </c>
      <c r="J641" s="12">
        <v>1967</v>
      </c>
      <c r="K641" s="12">
        <v>550</v>
      </c>
      <c r="L641" s="12">
        <v>22297</v>
      </c>
    </row>
    <row r="642" spans="1:12" x14ac:dyDescent="0.3">
      <c r="A642" s="12" t="s">
        <v>7</v>
      </c>
      <c r="B642" s="12" t="s">
        <v>4</v>
      </c>
      <c r="C642" s="12">
        <v>7</v>
      </c>
      <c r="D642" s="12">
        <v>1</v>
      </c>
      <c r="E642" s="12">
        <v>2</v>
      </c>
      <c r="F642" s="12">
        <v>4</v>
      </c>
      <c r="G642" s="13">
        <v>2</v>
      </c>
      <c r="H642" s="14">
        <v>0.28999999999999998</v>
      </c>
      <c r="I642" s="12">
        <v>1912</v>
      </c>
      <c r="J642" s="12">
        <v>1980</v>
      </c>
      <c r="K642" s="12">
        <v>203</v>
      </c>
      <c r="L642" s="12">
        <v>13384</v>
      </c>
    </row>
    <row r="643" spans="1:12" x14ac:dyDescent="0.3">
      <c r="A643" s="12" t="s">
        <v>8</v>
      </c>
      <c r="B643" s="12" t="s">
        <v>4</v>
      </c>
      <c r="C643" s="12">
        <v>9</v>
      </c>
      <c r="D643" s="12">
        <v>3</v>
      </c>
      <c r="E643" s="12">
        <v>5</v>
      </c>
      <c r="F643" s="12">
        <v>1</v>
      </c>
      <c r="G643" s="13">
        <v>5.5</v>
      </c>
      <c r="H643" s="14">
        <v>0.61</v>
      </c>
      <c r="I643" s="12">
        <v>2022</v>
      </c>
      <c r="J643" s="12">
        <v>1970</v>
      </c>
      <c r="K643" s="12">
        <v>549</v>
      </c>
      <c r="L643" s="12">
        <v>18198</v>
      </c>
    </row>
    <row r="644" spans="1:12" x14ac:dyDescent="0.3">
      <c r="B644" s="12" t="s">
        <v>3</v>
      </c>
      <c r="C644" s="12">
        <v>8</v>
      </c>
      <c r="D644" s="12">
        <v>7</v>
      </c>
      <c r="E644" s="12">
        <v>0</v>
      </c>
      <c r="F644" s="12">
        <v>1</v>
      </c>
      <c r="G644" s="13">
        <v>7</v>
      </c>
      <c r="H644" s="14">
        <v>0.88</v>
      </c>
      <c r="I644" s="12">
        <v>2030</v>
      </c>
      <c r="K644" s="12">
        <v>704</v>
      </c>
      <c r="L644" s="12">
        <v>16240</v>
      </c>
    </row>
    <row r="645" spans="1:12" x14ac:dyDescent="0.3">
      <c r="A645" s="12" t="s">
        <v>9</v>
      </c>
      <c r="B645" s="12" t="s">
        <v>4</v>
      </c>
      <c r="C645" s="12">
        <v>9</v>
      </c>
      <c r="D645" s="12">
        <v>3</v>
      </c>
      <c r="E645" s="12">
        <v>3</v>
      </c>
      <c r="F645" s="12">
        <v>3</v>
      </c>
      <c r="G645" s="13">
        <v>4.5</v>
      </c>
      <c r="H645" s="14">
        <v>0.5</v>
      </c>
      <c r="I645" s="12">
        <v>1894</v>
      </c>
      <c r="J645" s="12">
        <v>1994</v>
      </c>
      <c r="K645" s="12">
        <v>450</v>
      </c>
      <c r="L645" s="12">
        <v>17046</v>
      </c>
    </row>
    <row r="646" spans="1:12" x14ac:dyDescent="0.3">
      <c r="B646" s="12" t="s">
        <v>3</v>
      </c>
      <c r="C646" s="12">
        <v>8</v>
      </c>
      <c r="D646" s="12">
        <v>3</v>
      </c>
      <c r="E646" s="12">
        <v>4</v>
      </c>
      <c r="F646" s="12">
        <v>1</v>
      </c>
      <c r="G646" s="13">
        <v>5</v>
      </c>
      <c r="H646" s="14">
        <v>0.63</v>
      </c>
      <c r="I646" s="12">
        <v>1798</v>
      </c>
      <c r="K646" s="12">
        <v>504</v>
      </c>
      <c r="L646" s="12">
        <v>14384</v>
      </c>
    </row>
    <row r="647" spans="1:12" x14ac:dyDescent="0.3">
      <c r="A647" s="12" t="s">
        <v>10</v>
      </c>
      <c r="B647" s="12" t="s">
        <v>4</v>
      </c>
      <c r="C647" s="12">
        <v>11</v>
      </c>
      <c r="D647" s="12">
        <v>4</v>
      </c>
      <c r="E647" s="12">
        <v>5</v>
      </c>
      <c r="F647" s="12">
        <v>2</v>
      </c>
      <c r="G647" s="13">
        <v>6.5</v>
      </c>
      <c r="H647" s="14">
        <v>0.59</v>
      </c>
      <c r="I647" s="12">
        <v>2102</v>
      </c>
      <c r="J647" s="12">
        <v>1955</v>
      </c>
      <c r="K647" s="12">
        <v>649</v>
      </c>
      <c r="L647" s="12">
        <v>23122</v>
      </c>
    </row>
    <row r="648" spans="1:12" x14ac:dyDescent="0.3">
      <c r="B648" s="12" t="s">
        <v>2</v>
      </c>
      <c r="C648" s="12">
        <v>8</v>
      </c>
      <c r="D648" s="12">
        <v>5</v>
      </c>
      <c r="E648" s="12">
        <v>3</v>
      </c>
      <c r="F648" s="12">
        <v>0</v>
      </c>
      <c r="G648" s="13">
        <v>6.5</v>
      </c>
      <c r="H648" s="14">
        <v>0.81</v>
      </c>
      <c r="I648" s="12">
        <v>2098</v>
      </c>
      <c r="K648" s="12">
        <v>648</v>
      </c>
      <c r="L648" s="12">
        <v>16784</v>
      </c>
    </row>
    <row r="649" spans="1:12" x14ac:dyDescent="0.3">
      <c r="A649" s="12" t="s">
        <v>11</v>
      </c>
      <c r="B649" s="12" t="s">
        <v>4</v>
      </c>
      <c r="C649" s="12">
        <v>10</v>
      </c>
      <c r="D649" s="12">
        <v>2</v>
      </c>
      <c r="E649" s="12">
        <v>3</v>
      </c>
      <c r="F649" s="12">
        <v>5</v>
      </c>
      <c r="G649" s="13">
        <v>3.5</v>
      </c>
      <c r="H649" s="14">
        <v>0.35</v>
      </c>
      <c r="I649" s="12">
        <v>1974</v>
      </c>
      <c r="J649" s="12">
        <v>2013</v>
      </c>
      <c r="K649" s="12">
        <v>350</v>
      </c>
      <c r="L649" s="12">
        <v>19740</v>
      </c>
    </row>
    <row r="650" spans="1:12" x14ac:dyDescent="0.3">
      <c r="B650" s="12" t="s">
        <v>2</v>
      </c>
      <c r="C650" s="12">
        <v>8</v>
      </c>
      <c r="D650" s="12">
        <v>5</v>
      </c>
      <c r="E650" s="12">
        <v>2</v>
      </c>
      <c r="F650" s="12">
        <v>1</v>
      </c>
      <c r="G650" s="13">
        <v>6</v>
      </c>
      <c r="H650" s="14">
        <v>0.75</v>
      </c>
      <c r="I650" s="12">
        <v>2034</v>
      </c>
      <c r="K650" s="12">
        <v>600</v>
      </c>
      <c r="L650" s="12">
        <v>16272</v>
      </c>
    </row>
    <row r="651" spans="1:12" x14ac:dyDescent="0.3">
      <c r="A651" s="12" t="s">
        <v>12</v>
      </c>
      <c r="B651" s="12" t="s">
        <v>4</v>
      </c>
      <c r="C651" s="12">
        <v>11</v>
      </c>
      <c r="D651" s="12">
        <v>2</v>
      </c>
      <c r="E651" s="12">
        <v>5</v>
      </c>
      <c r="F651" s="12">
        <v>4</v>
      </c>
      <c r="G651" s="13">
        <v>4.5</v>
      </c>
      <c r="H651" s="14">
        <v>0.41</v>
      </c>
      <c r="I651" s="12">
        <v>1988</v>
      </c>
      <c r="J651" s="12">
        <v>2018</v>
      </c>
      <c r="K651" s="12">
        <v>451</v>
      </c>
      <c r="L651" s="12">
        <v>21868</v>
      </c>
    </row>
    <row r="652" spans="1:12" x14ac:dyDescent="0.3">
      <c r="B652" s="12" t="s">
        <v>2</v>
      </c>
      <c r="C652" s="12">
        <v>3</v>
      </c>
      <c r="D652" s="12">
        <v>1</v>
      </c>
      <c r="E652" s="12">
        <v>1</v>
      </c>
      <c r="F652" s="12">
        <v>1</v>
      </c>
      <c r="G652" s="13">
        <v>1.5</v>
      </c>
      <c r="H652" s="14">
        <v>0.5</v>
      </c>
      <c r="I652" s="12">
        <v>1838</v>
      </c>
      <c r="K652" s="12">
        <v>150</v>
      </c>
      <c r="L652" s="12">
        <v>5514</v>
      </c>
    </row>
    <row r="653" spans="1:12" x14ac:dyDescent="0.3">
      <c r="A653" s="12" t="s">
        <v>13</v>
      </c>
      <c r="B653" s="12" t="s">
        <v>55</v>
      </c>
      <c r="C653" s="12">
        <v>9</v>
      </c>
      <c r="D653" s="12">
        <v>3</v>
      </c>
      <c r="E653" s="12">
        <v>2</v>
      </c>
      <c r="F653" s="12">
        <v>4</v>
      </c>
      <c r="G653" s="13">
        <v>4</v>
      </c>
      <c r="H653" s="14">
        <v>0.44</v>
      </c>
      <c r="I653" s="12">
        <v>2054</v>
      </c>
      <c r="J653" s="12">
        <v>2005</v>
      </c>
      <c r="K653" s="12">
        <v>396</v>
      </c>
      <c r="L653" s="12">
        <v>18486</v>
      </c>
    </row>
    <row r="654" spans="1:12" x14ac:dyDescent="0.3">
      <c r="B654" s="12" t="s">
        <v>4</v>
      </c>
      <c r="C654" s="12">
        <v>10</v>
      </c>
      <c r="D654" s="12">
        <v>2</v>
      </c>
      <c r="E654" s="12">
        <v>4</v>
      </c>
      <c r="F654" s="12">
        <v>4</v>
      </c>
      <c r="G654" s="13">
        <v>4</v>
      </c>
      <c r="H654" s="14">
        <v>0.4</v>
      </c>
      <c r="I654" s="12">
        <v>1976</v>
      </c>
      <c r="K654" s="12">
        <v>400</v>
      </c>
      <c r="L654" s="12">
        <v>19760</v>
      </c>
    </row>
    <row r="655" spans="1:12" x14ac:dyDescent="0.3">
      <c r="A655" s="12" t="s">
        <v>81</v>
      </c>
      <c r="B655" s="12" t="s">
        <v>55</v>
      </c>
      <c r="C655" s="12">
        <v>8</v>
      </c>
      <c r="D655" s="12">
        <v>2</v>
      </c>
      <c r="E655" s="12">
        <v>4</v>
      </c>
      <c r="F655" s="12">
        <v>2</v>
      </c>
      <c r="G655" s="13">
        <v>4</v>
      </c>
      <c r="H655" s="14">
        <v>0.5</v>
      </c>
      <c r="I655" s="12">
        <v>2047</v>
      </c>
      <c r="J655" s="12">
        <v>2005</v>
      </c>
      <c r="K655" s="12">
        <v>400</v>
      </c>
      <c r="L655" s="12">
        <v>16376</v>
      </c>
    </row>
    <row r="656" spans="1:12" x14ac:dyDescent="0.3">
      <c r="B656" s="12" t="s">
        <v>4</v>
      </c>
      <c r="C656" s="12">
        <v>10</v>
      </c>
      <c r="D656" s="12">
        <v>2</v>
      </c>
      <c r="E656" s="12">
        <v>6</v>
      </c>
      <c r="F656" s="12">
        <v>2</v>
      </c>
      <c r="G656" s="13">
        <v>5</v>
      </c>
      <c r="H656" s="14">
        <v>0.5</v>
      </c>
      <c r="I656" s="12">
        <v>2074</v>
      </c>
      <c r="K656" s="12">
        <v>500</v>
      </c>
      <c r="L656" s="12">
        <v>20740</v>
      </c>
    </row>
    <row r="657" spans="1:12" x14ac:dyDescent="0.3">
      <c r="A657" s="12" t="s">
        <v>86</v>
      </c>
      <c r="B657" s="12" t="s">
        <v>55</v>
      </c>
      <c r="C657" s="12">
        <v>10</v>
      </c>
      <c r="D657" s="12">
        <v>1</v>
      </c>
      <c r="E657" s="12">
        <v>5</v>
      </c>
      <c r="F657" s="12">
        <v>4</v>
      </c>
      <c r="G657" s="13">
        <v>3.5</v>
      </c>
      <c r="H657" s="14">
        <v>0.35</v>
      </c>
      <c r="I657" s="12">
        <v>2025</v>
      </c>
      <c r="J657" s="12">
        <v>2030</v>
      </c>
      <c r="K657" s="12">
        <v>350</v>
      </c>
      <c r="L657" s="12">
        <v>20250</v>
      </c>
    </row>
    <row r="658" spans="1:12" x14ac:dyDescent="0.3">
      <c r="B658" s="12" t="s">
        <v>4</v>
      </c>
      <c r="C658" s="12">
        <v>11</v>
      </c>
      <c r="D658" s="12">
        <v>4</v>
      </c>
      <c r="E658" s="12">
        <v>6</v>
      </c>
      <c r="F658" s="12">
        <v>1</v>
      </c>
      <c r="G658" s="13">
        <v>7</v>
      </c>
      <c r="H658" s="14">
        <v>0.64</v>
      </c>
      <c r="I658" s="12">
        <v>2173</v>
      </c>
      <c r="K658" s="12">
        <v>704</v>
      </c>
      <c r="L658" s="12">
        <v>23903</v>
      </c>
    </row>
    <row r="659" spans="1:12" x14ac:dyDescent="0.3">
      <c r="A659" s="12" t="s">
        <v>93</v>
      </c>
      <c r="B659" s="12" t="s">
        <v>55</v>
      </c>
      <c r="C659" s="12">
        <v>7</v>
      </c>
      <c r="D659" s="12">
        <v>3</v>
      </c>
      <c r="E659" s="12">
        <v>0</v>
      </c>
      <c r="F659" s="12">
        <v>4</v>
      </c>
      <c r="G659" s="13">
        <v>3</v>
      </c>
      <c r="H659" s="14">
        <v>0.43</v>
      </c>
      <c r="I659" s="12">
        <v>2088</v>
      </c>
      <c r="J659" s="12">
        <v>2058</v>
      </c>
      <c r="K659" s="12">
        <v>301</v>
      </c>
      <c r="L659" s="12">
        <v>14616</v>
      </c>
    </row>
    <row r="660" spans="1:12" x14ac:dyDescent="0.3">
      <c r="B660" s="12" t="s">
        <v>4</v>
      </c>
      <c r="C660" s="12">
        <v>11</v>
      </c>
      <c r="D660" s="12">
        <v>3</v>
      </c>
      <c r="E660" s="12">
        <v>5</v>
      </c>
      <c r="F660" s="12">
        <v>3</v>
      </c>
      <c r="G660" s="13">
        <v>5.5</v>
      </c>
      <c r="H660" s="14">
        <v>0.5</v>
      </c>
      <c r="I660" s="12">
        <v>1910</v>
      </c>
      <c r="K660" s="12">
        <v>550</v>
      </c>
      <c r="L660" s="12">
        <v>21010</v>
      </c>
    </row>
    <row r="661" spans="1:12" x14ac:dyDescent="0.3">
      <c r="A661" s="12" t="s">
        <v>98</v>
      </c>
      <c r="B661" s="12" t="s">
        <v>101</v>
      </c>
      <c r="C661" s="12">
        <v>9</v>
      </c>
      <c r="D661" s="12">
        <v>4</v>
      </c>
      <c r="E661" s="12">
        <v>2</v>
      </c>
      <c r="F661" s="12">
        <v>3</v>
      </c>
      <c r="G661" s="13">
        <v>5</v>
      </c>
      <c r="H661" s="14">
        <v>0.56000000000000005</v>
      </c>
      <c r="I661" s="12">
        <v>2125</v>
      </c>
      <c r="J661" s="12">
        <v>2029</v>
      </c>
      <c r="K661" s="12">
        <v>504</v>
      </c>
      <c r="L661" s="12">
        <v>19125</v>
      </c>
    </row>
    <row r="662" spans="1:12" x14ac:dyDescent="0.3">
      <c r="B662" s="12" t="s">
        <v>4</v>
      </c>
      <c r="C662" s="12">
        <v>9</v>
      </c>
      <c r="D662" s="12">
        <v>3</v>
      </c>
      <c r="E662" s="12">
        <v>2</v>
      </c>
      <c r="F662" s="12">
        <v>4</v>
      </c>
      <c r="G662" s="13">
        <v>4</v>
      </c>
      <c r="H662" s="14">
        <v>0.44</v>
      </c>
      <c r="I662" s="12">
        <v>1962</v>
      </c>
      <c r="K662" s="12">
        <v>396</v>
      </c>
      <c r="L662" s="12">
        <v>17658</v>
      </c>
    </row>
    <row r="663" spans="1:12" x14ac:dyDescent="0.3">
      <c r="A663" s="12" t="s">
        <v>113</v>
      </c>
      <c r="B663" s="12" t="s">
        <v>101</v>
      </c>
      <c r="C663" s="12">
        <v>10</v>
      </c>
      <c r="D663" s="12">
        <v>2</v>
      </c>
      <c r="E663" s="12">
        <v>3</v>
      </c>
      <c r="F663" s="12">
        <v>5</v>
      </c>
      <c r="G663" s="13">
        <v>3.5</v>
      </c>
      <c r="H663" s="14">
        <v>0.35</v>
      </c>
      <c r="I663" s="12">
        <v>2013</v>
      </c>
      <c r="J663" s="12">
        <v>2029</v>
      </c>
      <c r="K663" s="12">
        <v>350</v>
      </c>
      <c r="L663" s="12">
        <v>20130</v>
      </c>
    </row>
    <row r="664" spans="1:12" x14ac:dyDescent="0.3">
      <c r="B664" s="12" t="s">
        <v>4</v>
      </c>
      <c r="C664" s="12">
        <v>11</v>
      </c>
      <c r="D664" s="12">
        <v>2</v>
      </c>
      <c r="E664" s="12">
        <v>5</v>
      </c>
      <c r="F664" s="12">
        <v>4</v>
      </c>
      <c r="G664" s="13">
        <v>4.5</v>
      </c>
      <c r="H664" s="14">
        <v>0.41</v>
      </c>
      <c r="I664" s="12">
        <v>1988</v>
      </c>
      <c r="K664" s="12">
        <v>451</v>
      </c>
      <c r="L664" s="12">
        <v>21868</v>
      </c>
    </row>
    <row r="665" spans="1:12" x14ac:dyDescent="0.3">
      <c r="A665" s="12" t="s">
        <v>117</v>
      </c>
      <c r="B665" s="12" t="s">
        <v>101</v>
      </c>
      <c r="C665" s="12">
        <v>10</v>
      </c>
      <c r="D665" s="12">
        <v>3</v>
      </c>
      <c r="E665" s="12">
        <v>2</v>
      </c>
      <c r="F665" s="12">
        <v>5</v>
      </c>
      <c r="G665" s="13">
        <v>4</v>
      </c>
      <c r="H665" s="14">
        <v>0.4</v>
      </c>
      <c r="I665" s="12">
        <v>2004</v>
      </c>
      <c r="J665" s="12">
        <v>2022</v>
      </c>
      <c r="K665" s="12">
        <v>400</v>
      </c>
      <c r="L665" s="12">
        <v>20040</v>
      </c>
    </row>
    <row r="666" spans="1:12" x14ac:dyDescent="0.3">
      <c r="B666" s="12" t="s">
        <v>4</v>
      </c>
      <c r="C666" s="12">
        <v>10</v>
      </c>
      <c r="D666" s="12">
        <v>3</v>
      </c>
      <c r="E666" s="12">
        <v>4</v>
      </c>
      <c r="F666" s="12">
        <v>3</v>
      </c>
      <c r="G666" s="13">
        <v>5</v>
      </c>
      <c r="H666" s="14">
        <v>0.5</v>
      </c>
      <c r="I666" s="12">
        <v>1996</v>
      </c>
      <c r="K666" s="12">
        <v>500</v>
      </c>
      <c r="L666" s="12">
        <v>19960</v>
      </c>
    </row>
    <row r="667" spans="1:12" x14ac:dyDescent="0.3">
      <c r="A667" s="12" t="s">
        <v>121</v>
      </c>
      <c r="B667" s="12" t="s">
        <v>101</v>
      </c>
      <c r="C667" s="12">
        <v>9</v>
      </c>
      <c r="D667" s="12">
        <v>3</v>
      </c>
      <c r="E667" s="12">
        <v>4</v>
      </c>
      <c r="F667" s="12">
        <v>2</v>
      </c>
      <c r="G667" s="13">
        <v>5</v>
      </c>
      <c r="H667" s="14">
        <v>0.56000000000000005</v>
      </c>
      <c r="I667" s="12">
        <v>2086</v>
      </c>
      <c r="J667" s="12">
        <v>2016</v>
      </c>
      <c r="K667" s="12">
        <v>504</v>
      </c>
      <c r="L667" s="12">
        <v>18774</v>
      </c>
    </row>
    <row r="668" spans="1:12" x14ac:dyDescent="0.3">
      <c r="B668" s="12" t="s">
        <v>4</v>
      </c>
      <c r="C668" s="12">
        <v>11</v>
      </c>
      <c r="D668" s="12">
        <v>1</v>
      </c>
      <c r="E668" s="12">
        <v>6</v>
      </c>
      <c r="F668" s="12">
        <v>4</v>
      </c>
      <c r="G668" s="13">
        <v>4</v>
      </c>
      <c r="H668" s="14">
        <v>0.36</v>
      </c>
      <c r="I668" s="12">
        <v>1867</v>
      </c>
      <c r="K668" s="12">
        <v>396</v>
      </c>
      <c r="L668" s="12">
        <v>20537</v>
      </c>
    </row>
    <row r="669" spans="1:12" x14ac:dyDescent="0.3">
      <c r="A669" s="12" t="s">
        <v>127</v>
      </c>
      <c r="B669" s="12" t="s">
        <v>101</v>
      </c>
      <c r="C669" s="12">
        <v>11</v>
      </c>
      <c r="D669" s="12">
        <v>3</v>
      </c>
      <c r="E669" s="12">
        <v>2</v>
      </c>
      <c r="F669" s="12">
        <v>6</v>
      </c>
      <c r="G669" s="13">
        <v>4</v>
      </c>
      <c r="H669" s="14">
        <v>0.36</v>
      </c>
      <c r="I669" s="12">
        <v>2006</v>
      </c>
      <c r="J669" s="12">
        <v>2000</v>
      </c>
      <c r="K669" s="12">
        <v>396</v>
      </c>
      <c r="L669" s="12">
        <v>22066</v>
      </c>
    </row>
    <row r="670" spans="1:12" x14ac:dyDescent="0.3">
      <c r="B670" s="12" t="s">
        <v>4</v>
      </c>
      <c r="C670" s="12">
        <v>11</v>
      </c>
      <c r="D670" s="12">
        <v>6</v>
      </c>
      <c r="E670" s="12">
        <v>3</v>
      </c>
      <c r="F670" s="12">
        <v>2</v>
      </c>
      <c r="G670" s="13">
        <v>7.5</v>
      </c>
      <c r="H670" s="14">
        <v>0.68</v>
      </c>
      <c r="I670" s="12">
        <v>2011</v>
      </c>
      <c r="K670" s="12">
        <v>748</v>
      </c>
      <c r="L670" s="12">
        <v>22121</v>
      </c>
    </row>
    <row r="671" spans="1:12" x14ac:dyDescent="0.3">
      <c r="A671" s="12" t="s">
        <v>135</v>
      </c>
      <c r="B671" s="12" t="s">
        <v>4</v>
      </c>
      <c r="C671" s="12">
        <v>8</v>
      </c>
      <c r="D671" s="12">
        <v>1</v>
      </c>
      <c r="E671" s="12">
        <v>4</v>
      </c>
      <c r="F671" s="12">
        <v>3</v>
      </c>
      <c r="G671" s="13">
        <v>3</v>
      </c>
      <c r="H671" s="14">
        <v>0.38</v>
      </c>
      <c r="I671" s="12">
        <v>1813</v>
      </c>
      <c r="J671" s="12">
        <v>1988</v>
      </c>
      <c r="K671" s="12">
        <v>304</v>
      </c>
      <c r="L671" s="12">
        <v>14504</v>
      </c>
    </row>
    <row r="672" spans="1:12" x14ac:dyDescent="0.3">
      <c r="B672" s="12" t="s">
        <v>139</v>
      </c>
      <c r="C672" s="12">
        <v>5</v>
      </c>
      <c r="D672" s="12">
        <v>2</v>
      </c>
      <c r="E672" s="12">
        <v>0</v>
      </c>
      <c r="F672" s="12">
        <v>3</v>
      </c>
      <c r="G672" s="13">
        <v>2</v>
      </c>
      <c r="H672" s="14">
        <v>0.4</v>
      </c>
      <c r="I672" s="12">
        <v>1903</v>
      </c>
      <c r="K672" s="12">
        <v>200</v>
      </c>
      <c r="L672" s="12">
        <v>9515</v>
      </c>
    </row>
    <row r="673" spans="1:12" x14ac:dyDescent="0.3">
      <c r="A673" s="12" t="s">
        <v>142</v>
      </c>
      <c r="B673" s="12" t="s">
        <v>4</v>
      </c>
      <c r="C673" s="12">
        <v>9</v>
      </c>
      <c r="D673" s="12">
        <v>3</v>
      </c>
      <c r="E673" s="12">
        <v>1</v>
      </c>
      <c r="F673" s="12">
        <v>5</v>
      </c>
      <c r="G673" s="13">
        <v>3.5</v>
      </c>
      <c r="H673" s="14">
        <v>0.39</v>
      </c>
      <c r="I673" s="12">
        <v>1814</v>
      </c>
      <c r="J673" s="12">
        <v>1945</v>
      </c>
      <c r="K673" s="12">
        <v>351</v>
      </c>
      <c r="L673" s="12">
        <v>16326</v>
      </c>
    </row>
    <row r="674" spans="1:12" x14ac:dyDescent="0.3">
      <c r="B674" s="12" t="s">
        <v>139</v>
      </c>
      <c r="C674" s="12">
        <v>4</v>
      </c>
      <c r="D674" s="12">
        <v>0</v>
      </c>
      <c r="E674" s="12">
        <v>1</v>
      </c>
      <c r="F674" s="12">
        <v>3</v>
      </c>
      <c r="G674" s="13">
        <v>0.5</v>
      </c>
      <c r="H674" s="14">
        <v>0.13</v>
      </c>
      <c r="I674" s="12">
        <v>1537</v>
      </c>
      <c r="K674" s="12">
        <v>52</v>
      </c>
      <c r="L674" s="12">
        <v>6148</v>
      </c>
    </row>
    <row r="675" spans="1:12" x14ac:dyDescent="0.3">
      <c r="A675" s="12" t="s">
        <v>149</v>
      </c>
      <c r="B675" s="12" t="s">
        <v>4</v>
      </c>
      <c r="C675" s="12">
        <v>7</v>
      </c>
      <c r="D675" s="12">
        <v>0</v>
      </c>
      <c r="E675" s="12">
        <v>2</v>
      </c>
      <c r="F675" s="12">
        <v>5</v>
      </c>
      <c r="G675" s="13">
        <v>1</v>
      </c>
      <c r="H675" s="14">
        <v>0.14000000000000001</v>
      </c>
      <c r="I675" s="12">
        <v>1585</v>
      </c>
      <c r="J675" s="12">
        <v>1906</v>
      </c>
      <c r="K675" s="12">
        <v>98</v>
      </c>
      <c r="L675" s="12">
        <v>11095</v>
      </c>
    </row>
    <row r="676" spans="1:12" x14ac:dyDescent="0.3">
      <c r="B676" s="12" t="s">
        <v>139</v>
      </c>
      <c r="C676" s="12">
        <v>8</v>
      </c>
      <c r="D676" s="12">
        <v>0</v>
      </c>
      <c r="E676" s="12">
        <v>5</v>
      </c>
      <c r="F676" s="12">
        <v>3</v>
      </c>
      <c r="G676" s="13">
        <v>2.5</v>
      </c>
      <c r="H676" s="14">
        <v>0.31</v>
      </c>
      <c r="I676" s="12">
        <v>1893</v>
      </c>
      <c r="K676" s="12">
        <v>248</v>
      </c>
      <c r="L676" s="12">
        <v>15144</v>
      </c>
    </row>
    <row r="677" spans="1:12" x14ac:dyDescent="0.3">
      <c r="A677" s="12" t="s">
        <v>160</v>
      </c>
      <c r="B677" s="12" t="s">
        <v>4</v>
      </c>
      <c r="C677" s="12">
        <v>5</v>
      </c>
      <c r="D677" s="12">
        <v>0</v>
      </c>
      <c r="E677" s="12">
        <v>4</v>
      </c>
      <c r="F677" s="12">
        <v>1</v>
      </c>
      <c r="G677" s="13">
        <v>2</v>
      </c>
      <c r="H677" s="14">
        <v>0.4</v>
      </c>
      <c r="I677" s="12">
        <v>1848</v>
      </c>
      <c r="J677" s="12">
        <v>1864</v>
      </c>
      <c r="K677" s="12">
        <v>200</v>
      </c>
      <c r="L677" s="12">
        <v>9240</v>
      </c>
    </row>
    <row r="678" spans="1:12" x14ac:dyDescent="0.3">
      <c r="B678" s="12" t="s">
        <v>139</v>
      </c>
      <c r="C678" s="12">
        <v>5</v>
      </c>
      <c r="D678" s="12">
        <v>1</v>
      </c>
      <c r="E678" s="12">
        <v>3</v>
      </c>
      <c r="F678" s="12">
        <v>1</v>
      </c>
      <c r="G678" s="13">
        <v>2.5</v>
      </c>
      <c r="H678" s="14">
        <v>0.5</v>
      </c>
      <c r="I678" s="12">
        <v>1737</v>
      </c>
      <c r="K678" s="12">
        <v>250</v>
      </c>
      <c r="L678" s="12">
        <v>8685</v>
      </c>
    </row>
    <row r="679" spans="1:12" x14ac:dyDescent="0.3">
      <c r="A679" s="12" t="s">
        <v>173</v>
      </c>
      <c r="B679" s="12" t="s">
        <v>4</v>
      </c>
      <c r="C679" s="12">
        <v>6</v>
      </c>
      <c r="D679" s="12">
        <v>3</v>
      </c>
      <c r="E679" s="12">
        <v>1</v>
      </c>
      <c r="F679" s="12">
        <v>2</v>
      </c>
      <c r="G679" s="13">
        <v>3.5</v>
      </c>
      <c r="H679" s="14">
        <v>0.57999999999999996</v>
      </c>
      <c r="I679" s="12">
        <v>1894</v>
      </c>
      <c r="J679" s="12">
        <v>1862</v>
      </c>
      <c r="K679" s="12">
        <v>348</v>
      </c>
      <c r="L679" s="12">
        <v>11364</v>
      </c>
    </row>
    <row r="680" spans="1:12" x14ac:dyDescent="0.3">
      <c r="B680" s="12" t="s">
        <v>139</v>
      </c>
      <c r="C680" s="12">
        <v>2</v>
      </c>
      <c r="D680" s="12">
        <v>1</v>
      </c>
      <c r="E680" s="12">
        <v>0</v>
      </c>
      <c r="F680" s="12">
        <v>1</v>
      </c>
      <c r="G680" s="13">
        <v>1</v>
      </c>
      <c r="H680" s="14">
        <v>0.5</v>
      </c>
      <c r="I680" s="12">
        <v>1728</v>
      </c>
      <c r="K680" s="12">
        <v>100</v>
      </c>
      <c r="L680" s="12">
        <v>3456</v>
      </c>
    </row>
    <row r="681" spans="1:12" x14ac:dyDescent="0.3">
      <c r="A681" s="12" t="s">
        <v>179</v>
      </c>
      <c r="B681" s="12" t="s">
        <v>4</v>
      </c>
      <c r="C681" s="12">
        <v>5</v>
      </c>
      <c r="D681" s="12">
        <v>1</v>
      </c>
      <c r="E681" s="12">
        <v>3</v>
      </c>
      <c r="F681" s="12">
        <v>1</v>
      </c>
      <c r="G681" s="13">
        <v>2.5</v>
      </c>
      <c r="H681" s="14">
        <v>0.5</v>
      </c>
      <c r="I681" s="12">
        <v>1840</v>
      </c>
      <c r="J681" s="12">
        <v>1861</v>
      </c>
      <c r="K681" s="12">
        <v>250</v>
      </c>
      <c r="L681" s="12">
        <v>9200</v>
      </c>
    </row>
    <row r="682" spans="1:12" x14ac:dyDescent="0.3">
      <c r="B682" s="12" t="s">
        <v>184</v>
      </c>
      <c r="C682" s="12">
        <v>6</v>
      </c>
      <c r="D682" s="12">
        <v>2</v>
      </c>
      <c r="E682" s="12">
        <v>2</v>
      </c>
      <c r="F682" s="12">
        <v>2</v>
      </c>
      <c r="G682" s="13">
        <v>3</v>
      </c>
      <c r="H682" s="14">
        <v>0.5</v>
      </c>
      <c r="I682" s="12">
        <v>1782</v>
      </c>
      <c r="K682" s="12">
        <v>300</v>
      </c>
      <c r="L682" s="12">
        <v>10692</v>
      </c>
    </row>
    <row r="683" spans="1:12" x14ac:dyDescent="0.3">
      <c r="C683" s="13">
        <v>358</v>
      </c>
      <c r="D683" s="13">
        <v>107</v>
      </c>
      <c r="E683" s="13">
        <v>133</v>
      </c>
      <c r="F683" s="13">
        <v>118</v>
      </c>
      <c r="G683" s="13">
        <v>173.5</v>
      </c>
      <c r="H683" s="24">
        <v>0.48</v>
      </c>
      <c r="I683" s="28">
        <v>1961</v>
      </c>
      <c r="K683" s="13">
        <v>17355</v>
      </c>
      <c r="L683" s="13">
        <v>703422</v>
      </c>
    </row>
    <row r="684" spans="1:12" x14ac:dyDescent="0.3">
      <c r="C684" s="13"/>
      <c r="D684" s="13"/>
      <c r="E684" s="13"/>
      <c r="F684" s="13"/>
      <c r="G684" s="13"/>
      <c r="H684" s="24"/>
      <c r="I684" s="28"/>
    </row>
    <row r="685" spans="1:12" x14ac:dyDescent="0.3">
      <c r="A685" s="22" t="s">
        <v>122</v>
      </c>
    </row>
    <row r="686" spans="1:12" x14ac:dyDescent="0.3">
      <c r="C686" s="12" t="s">
        <v>75</v>
      </c>
      <c r="D686" s="12" t="s">
        <v>76</v>
      </c>
      <c r="E686" s="12" t="s">
        <v>77</v>
      </c>
      <c r="F686" s="12" t="s">
        <v>75</v>
      </c>
      <c r="G686" s="12" t="s">
        <v>0</v>
      </c>
      <c r="H686" s="12" t="s">
        <v>5</v>
      </c>
      <c r="I686" s="12" t="s">
        <v>79</v>
      </c>
      <c r="J686" s="12" t="s">
        <v>78</v>
      </c>
      <c r="K686" s="12" t="s">
        <v>185</v>
      </c>
      <c r="L686" s="12" t="s">
        <v>186</v>
      </c>
    </row>
    <row r="687" spans="1:12" x14ac:dyDescent="0.3">
      <c r="A687" s="12" t="s">
        <v>121</v>
      </c>
      <c r="B687" s="12" t="s">
        <v>2</v>
      </c>
      <c r="C687" s="12">
        <v>2</v>
      </c>
      <c r="D687" s="12">
        <v>0</v>
      </c>
      <c r="E687" s="12">
        <v>0</v>
      </c>
      <c r="F687" s="12">
        <v>2</v>
      </c>
      <c r="G687" s="13">
        <v>0</v>
      </c>
      <c r="H687" s="14">
        <v>0</v>
      </c>
      <c r="J687" s="12">
        <v>1491</v>
      </c>
      <c r="K687" s="12">
        <v>0</v>
      </c>
      <c r="L687" s="12">
        <v>0</v>
      </c>
    </row>
    <row r="688" spans="1:12" x14ac:dyDescent="0.3">
      <c r="B688" s="12" t="s">
        <v>140</v>
      </c>
      <c r="C688" s="12">
        <v>3</v>
      </c>
      <c r="D688" s="12">
        <v>1</v>
      </c>
      <c r="E688" s="12">
        <v>1</v>
      </c>
      <c r="F688" s="12">
        <v>0</v>
      </c>
      <c r="G688" s="13">
        <v>1.5</v>
      </c>
      <c r="H688" s="14">
        <v>0.5</v>
      </c>
      <c r="I688" s="12">
        <v>1626</v>
      </c>
      <c r="K688" s="12">
        <v>150</v>
      </c>
      <c r="L688" s="12">
        <v>4878</v>
      </c>
    </row>
    <row r="689" spans="1:12" x14ac:dyDescent="0.3">
      <c r="C689" s="13">
        <v>5</v>
      </c>
      <c r="D689" s="13">
        <v>1</v>
      </c>
      <c r="E689" s="13">
        <v>1</v>
      </c>
      <c r="F689" s="13">
        <v>2</v>
      </c>
      <c r="G689" s="13">
        <v>1.5</v>
      </c>
      <c r="H689" s="24">
        <v>0.3</v>
      </c>
      <c r="I689" s="26">
        <v>1471</v>
      </c>
      <c r="K689" s="13">
        <v>150</v>
      </c>
      <c r="L689" s="13">
        <v>4878</v>
      </c>
    </row>
    <row r="690" spans="1:12" x14ac:dyDescent="0.3">
      <c r="C690" s="13"/>
      <c r="D690" s="13"/>
      <c r="E690" s="13"/>
      <c r="F690" s="13"/>
      <c r="G690" s="13"/>
      <c r="H690" s="24"/>
      <c r="I690" s="26"/>
    </row>
    <row r="691" spans="1:12" x14ac:dyDescent="0.3">
      <c r="A691" s="22" t="s">
        <v>144</v>
      </c>
      <c r="C691" s="13"/>
      <c r="D691" s="13"/>
      <c r="E691" s="13"/>
      <c r="F691" s="13"/>
      <c r="G691" s="13"/>
      <c r="H691" s="24"/>
      <c r="I691" s="26"/>
    </row>
    <row r="692" spans="1:12" x14ac:dyDescent="0.3">
      <c r="C692" s="12" t="s">
        <v>75</v>
      </c>
      <c r="D692" s="12" t="s">
        <v>76</v>
      </c>
      <c r="E692" s="12" t="s">
        <v>77</v>
      </c>
      <c r="F692" s="12" t="s">
        <v>75</v>
      </c>
      <c r="G692" s="12" t="s">
        <v>0</v>
      </c>
      <c r="H692" s="12" t="s">
        <v>5</v>
      </c>
      <c r="I692" s="12" t="s">
        <v>79</v>
      </c>
      <c r="J692" s="12" t="s">
        <v>78</v>
      </c>
      <c r="K692" s="12" t="s">
        <v>185</v>
      </c>
      <c r="L692" s="12" t="s">
        <v>186</v>
      </c>
    </row>
    <row r="693" spans="1:12" x14ac:dyDescent="0.3">
      <c r="A693" s="12" t="s">
        <v>142</v>
      </c>
      <c r="B693" s="12" t="s">
        <v>4</v>
      </c>
      <c r="C693" s="18">
        <v>8</v>
      </c>
      <c r="D693" s="18">
        <v>4</v>
      </c>
      <c r="E693" s="18">
        <v>3</v>
      </c>
      <c r="F693" s="12">
        <v>1</v>
      </c>
      <c r="G693" s="13">
        <v>5.5</v>
      </c>
      <c r="H693" s="14">
        <v>0.69</v>
      </c>
      <c r="I693" s="18">
        <v>1798</v>
      </c>
      <c r="J693" s="12">
        <v>1822</v>
      </c>
      <c r="K693" s="12">
        <v>552</v>
      </c>
      <c r="L693" s="12">
        <v>14384</v>
      </c>
    </row>
    <row r="694" spans="1:12" x14ac:dyDescent="0.3">
      <c r="A694" s="12" t="s">
        <v>149</v>
      </c>
      <c r="B694" s="12" t="s">
        <v>4</v>
      </c>
      <c r="C694" s="18">
        <v>9</v>
      </c>
      <c r="D694" s="18">
        <v>1</v>
      </c>
      <c r="E694" s="18">
        <v>2</v>
      </c>
      <c r="F694" s="12">
        <v>6</v>
      </c>
      <c r="G694" s="13">
        <v>2</v>
      </c>
      <c r="H694" s="14">
        <v>0.22</v>
      </c>
      <c r="I694" s="18">
        <v>1457</v>
      </c>
      <c r="J694" s="12">
        <v>1824</v>
      </c>
      <c r="K694" s="12">
        <v>198</v>
      </c>
      <c r="L694" s="12">
        <v>13113</v>
      </c>
    </row>
    <row r="695" spans="1:12" x14ac:dyDescent="0.3">
      <c r="A695" s="12" t="s">
        <v>160</v>
      </c>
      <c r="B695" s="12" t="s">
        <v>4</v>
      </c>
      <c r="C695" s="18">
        <v>5</v>
      </c>
      <c r="D695" s="18">
        <v>2</v>
      </c>
      <c r="E695" s="18">
        <v>0</v>
      </c>
      <c r="F695" s="12">
        <v>3</v>
      </c>
      <c r="G695" s="13">
        <v>2</v>
      </c>
      <c r="H695" s="14">
        <v>0.4</v>
      </c>
      <c r="I695" s="18">
        <v>1780</v>
      </c>
      <c r="J695" s="12">
        <v>1797</v>
      </c>
      <c r="K695" s="12">
        <v>200</v>
      </c>
      <c r="L695" s="12">
        <v>8900</v>
      </c>
    </row>
    <row r="696" spans="1:12" x14ac:dyDescent="0.3">
      <c r="B696" s="12" t="s">
        <v>2</v>
      </c>
      <c r="C696" s="18">
        <v>2</v>
      </c>
      <c r="D696" s="18">
        <v>2</v>
      </c>
      <c r="E696" s="18">
        <v>0</v>
      </c>
      <c r="F696" s="12">
        <v>0</v>
      </c>
      <c r="G696" s="13">
        <v>2</v>
      </c>
      <c r="H696" s="14">
        <v>1</v>
      </c>
      <c r="I696" s="18">
        <v>2522</v>
      </c>
      <c r="K696" s="12">
        <v>200</v>
      </c>
      <c r="L696" s="12">
        <v>5044</v>
      </c>
    </row>
    <row r="697" spans="1:12" x14ac:dyDescent="0.3">
      <c r="A697" s="12" t="s">
        <v>173</v>
      </c>
      <c r="B697" s="12" t="s">
        <v>4</v>
      </c>
      <c r="C697" s="18">
        <v>2</v>
      </c>
      <c r="D697" s="18">
        <v>0</v>
      </c>
      <c r="E697" s="18">
        <v>0</v>
      </c>
      <c r="F697" s="12">
        <v>2</v>
      </c>
      <c r="G697" s="13">
        <v>0</v>
      </c>
      <c r="H697" s="14">
        <v>0</v>
      </c>
      <c r="I697" s="18"/>
      <c r="J697" s="12">
        <v>1808</v>
      </c>
      <c r="K697" s="12">
        <v>0</v>
      </c>
      <c r="L697" s="12">
        <v>0</v>
      </c>
    </row>
    <row r="698" spans="1:12" x14ac:dyDescent="0.3">
      <c r="B698" s="12" t="s">
        <v>2</v>
      </c>
      <c r="C698" s="18">
        <v>1</v>
      </c>
      <c r="D698" s="18">
        <v>0</v>
      </c>
      <c r="E698" s="18">
        <v>0</v>
      </c>
      <c r="F698" s="12">
        <v>1</v>
      </c>
      <c r="G698" s="13">
        <v>0</v>
      </c>
      <c r="H698" s="14">
        <v>0</v>
      </c>
      <c r="I698" s="18"/>
      <c r="K698" s="12">
        <v>0</v>
      </c>
      <c r="L698" s="12">
        <v>0</v>
      </c>
    </row>
    <row r="699" spans="1:12" x14ac:dyDescent="0.3">
      <c r="A699" s="12" t="s">
        <v>179</v>
      </c>
      <c r="B699" s="12" t="s">
        <v>2</v>
      </c>
      <c r="C699" s="18">
        <v>3</v>
      </c>
      <c r="D699" s="18">
        <v>1</v>
      </c>
      <c r="E699" s="18">
        <v>1</v>
      </c>
      <c r="F699" s="12">
        <v>1</v>
      </c>
      <c r="G699" s="13">
        <v>1.5</v>
      </c>
      <c r="H699" s="14">
        <v>0.5</v>
      </c>
      <c r="I699" s="18">
        <v>1943</v>
      </c>
      <c r="J699" s="12">
        <v>1777</v>
      </c>
      <c r="K699" s="12">
        <v>150</v>
      </c>
      <c r="L699" s="12">
        <v>5829</v>
      </c>
    </row>
    <row r="700" spans="1:12" x14ac:dyDescent="0.3">
      <c r="C700" s="13">
        <v>30</v>
      </c>
      <c r="D700" s="13">
        <v>10</v>
      </c>
      <c r="E700" s="13">
        <v>6</v>
      </c>
      <c r="F700" s="13">
        <v>14</v>
      </c>
      <c r="G700" s="13">
        <v>13</v>
      </c>
      <c r="H700" s="24">
        <v>0.43</v>
      </c>
      <c r="I700" s="26">
        <v>1695</v>
      </c>
      <c r="K700" s="13">
        <v>1300</v>
      </c>
      <c r="L700" s="13">
        <v>47270</v>
      </c>
    </row>
    <row r="701" spans="1:12" x14ac:dyDescent="0.3">
      <c r="C701" s="13"/>
      <c r="D701" s="13"/>
      <c r="E701" s="13"/>
      <c r="F701" s="13"/>
      <c r="G701" s="13"/>
      <c r="H701" s="24"/>
      <c r="I701" s="26"/>
    </row>
    <row r="702" spans="1:12" x14ac:dyDescent="0.3">
      <c r="A702" s="22" t="s">
        <v>131</v>
      </c>
      <c r="C702" s="13"/>
      <c r="D702" s="13"/>
      <c r="E702" s="13"/>
      <c r="F702" s="13"/>
      <c r="G702" s="13"/>
      <c r="H702" s="24"/>
      <c r="I702" s="26"/>
    </row>
    <row r="703" spans="1:12" x14ac:dyDescent="0.3">
      <c r="C703" s="12" t="s">
        <v>75</v>
      </c>
      <c r="D703" s="12" t="s">
        <v>76</v>
      </c>
      <c r="E703" s="12" t="s">
        <v>77</v>
      </c>
      <c r="F703" s="12" t="s">
        <v>75</v>
      </c>
      <c r="G703" s="12" t="s">
        <v>0</v>
      </c>
      <c r="H703" s="12" t="s">
        <v>5</v>
      </c>
      <c r="I703" s="12" t="s">
        <v>79</v>
      </c>
      <c r="J703" s="12" t="s">
        <v>78</v>
      </c>
      <c r="K703" s="12" t="s">
        <v>185</v>
      </c>
      <c r="L703" s="12" t="s">
        <v>186</v>
      </c>
    </row>
    <row r="704" spans="1:12" x14ac:dyDescent="0.3">
      <c r="A704" s="12" t="s">
        <v>127</v>
      </c>
      <c r="B704" s="12" t="s">
        <v>2</v>
      </c>
      <c r="C704" s="18">
        <v>3</v>
      </c>
      <c r="D704" s="18">
        <v>0</v>
      </c>
      <c r="E704" s="18">
        <v>0</v>
      </c>
      <c r="F704" s="12">
        <v>3</v>
      </c>
      <c r="G704" s="13">
        <v>0</v>
      </c>
      <c r="H704" s="14">
        <v>0</v>
      </c>
      <c r="I704" s="18"/>
      <c r="J704" s="12">
        <v>1088</v>
      </c>
      <c r="K704" s="12">
        <v>0</v>
      </c>
      <c r="L704" s="12">
        <v>0</v>
      </c>
    </row>
    <row r="705" spans="1:12" x14ac:dyDescent="0.3">
      <c r="C705" s="13">
        <v>3</v>
      </c>
      <c r="D705" s="13">
        <v>0</v>
      </c>
      <c r="E705" s="13">
        <v>0</v>
      </c>
      <c r="F705" s="13">
        <v>3</v>
      </c>
      <c r="G705" s="13">
        <v>0</v>
      </c>
      <c r="H705" s="24">
        <v>0</v>
      </c>
      <c r="I705" s="26"/>
      <c r="K705" s="13">
        <v>0</v>
      </c>
      <c r="L705" s="13">
        <v>0</v>
      </c>
    </row>
    <row r="706" spans="1:12" x14ac:dyDescent="0.3">
      <c r="C706" s="13"/>
      <c r="D706" s="13"/>
      <c r="E706" s="13"/>
      <c r="F706" s="13"/>
      <c r="G706" s="13"/>
      <c r="H706" s="24"/>
      <c r="I706" s="26"/>
    </row>
    <row r="707" spans="1:12" x14ac:dyDescent="0.3">
      <c r="A707" s="22" t="s">
        <v>169</v>
      </c>
      <c r="C707" s="13"/>
      <c r="D707" s="13"/>
      <c r="E707" s="13"/>
      <c r="F707" s="13"/>
      <c r="G707" s="13"/>
      <c r="H707" s="24"/>
      <c r="I707" s="26"/>
    </row>
    <row r="708" spans="1:12" x14ac:dyDescent="0.3">
      <c r="C708" s="12" t="s">
        <v>75</v>
      </c>
      <c r="D708" s="12" t="s">
        <v>76</v>
      </c>
      <c r="E708" s="12" t="s">
        <v>77</v>
      </c>
      <c r="F708" s="12" t="s">
        <v>75</v>
      </c>
      <c r="G708" s="12" t="s">
        <v>0</v>
      </c>
      <c r="H708" s="12" t="s">
        <v>5</v>
      </c>
      <c r="I708" s="12" t="s">
        <v>79</v>
      </c>
      <c r="J708" s="12" t="s">
        <v>78</v>
      </c>
      <c r="K708" s="12" t="s">
        <v>185</v>
      </c>
      <c r="L708" s="12" t="s">
        <v>186</v>
      </c>
    </row>
    <row r="709" spans="1:12" x14ac:dyDescent="0.3">
      <c r="A709" s="12" t="s">
        <v>160</v>
      </c>
      <c r="B709" s="12" t="s">
        <v>3</v>
      </c>
      <c r="C709" s="18">
        <v>8</v>
      </c>
      <c r="D709" s="18">
        <v>6</v>
      </c>
      <c r="E709" s="18">
        <v>1</v>
      </c>
      <c r="F709" s="12">
        <v>1</v>
      </c>
      <c r="G709" s="13">
        <v>6.5</v>
      </c>
      <c r="H709" s="14">
        <v>0.81</v>
      </c>
      <c r="I709" s="18">
        <v>1519</v>
      </c>
      <c r="J709" s="12">
        <v>1931</v>
      </c>
      <c r="K709" s="12">
        <v>648</v>
      </c>
      <c r="L709" s="12">
        <v>12152</v>
      </c>
    </row>
    <row r="710" spans="1:12" x14ac:dyDescent="0.3">
      <c r="A710" s="12" t="s">
        <v>173</v>
      </c>
      <c r="B710" s="12" t="s">
        <v>2</v>
      </c>
      <c r="C710" s="18">
        <v>10</v>
      </c>
      <c r="D710" s="18">
        <v>0</v>
      </c>
      <c r="E710" s="18">
        <v>4</v>
      </c>
      <c r="F710" s="12">
        <v>6</v>
      </c>
      <c r="G710" s="13">
        <v>2</v>
      </c>
      <c r="H710" s="14">
        <v>0.2</v>
      </c>
      <c r="I710" s="18">
        <v>1541</v>
      </c>
      <c r="J710" s="12">
        <v>1831</v>
      </c>
      <c r="K710" s="12">
        <v>200</v>
      </c>
      <c r="L710" s="12">
        <v>15410</v>
      </c>
    </row>
    <row r="711" spans="1:12" x14ac:dyDescent="0.3">
      <c r="B711" s="12" t="s">
        <v>3</v>
      </c>
      <c r="C711" s="18">
        <v>6</v>
      </c>
      <c r="D711" s="18">
        <v>5</v>
      </c>
      <c r="E711" s="18">
        <v>1</v>
      </c>
      <c r="F711" s="12">
        <v>0</v>
      </c>
      <c r="G711" s="13">
        <v>5.5</v>
      </c>
      <c r="H711" s="14">
        <v>0.92</v>
      </c>
      <c r="I711" s="18">
        <v>1926</v>
      </c>
      <c r="K711" s="12">
        <v>552</v>
      </c>
      <c r="L711" s="12">
        <v>11556</v>
      </c>
    </row>
    <row r="712" spans="1:12" x14ac:dyDescent="0.3">
      <c r="A712" s="12" t="s">
        <v>179</v>
      </c>
      <c r="B712" s="12" t="s">
        <v>2</v>
      </c>
      <c r="C712" s="18">
        <v>10</v>
      </c>
      <c r="D712" s="18">
        <v>2</v>
      </c>
      <c r="E712" s="18">
        <v>3</v>
      </c>
      <c r="F712" s="12">
        <v>5</v>
      </c>
      <c r="G712" s="13">
        <v>3.5</v>
      </c>
      <c r="H712" s="14">
        <v>0.35</v>
      </c>
      <c r="I712" s="18">
        <v>1702</v>
      </c>
      <c r="J712" s="12">
        <v>1703</v>
      </c>
      <c r="K712" s="12">
        <v>350</v>
      </c>
      <c r="L712" s="12">
        <v>17020</v>
      </c>
    </row>
    <row r="713" spans="1:12" x14ac:dyDescent="0.3">
      <c r="B713" s="12" t="s">
        <v>3</v>
      </c>
      <c r="C713" s="18">
        <v>8</v>
      </c>
      <c r="D713" s="18">
        <v>5</v>
      </c>
      <c r="E713" s="18">
        <v>2</v>
      </c>
      <c r="F713" s="12">
        <v>1</v>
      </c>
      <c r="G713" s="13">
        <v>6</v>
      </c>
      <c r="H713" s="14">
        <v>0.75</v>
      </c>
      <c r="I713" s="18">
        <v>1672</v>
      </c>
      <c r="K713" s="12">
        <v>600</v>
      </c>
      <c r="L713" s="12">
        <v>13376</v>
      </c>
    </row>
    <row r="714" spans="1:12" x14ac:dyDescent="0.3">
      <c r="C714" s="13">
        <v>42</v>
      </c>
      <c r="D714" s="13">
        <v>18</v>
      </c>
      <c r="E714" s="13">
        <v>11</v>
      </c>
      <c r="F714" s="13">
        <v>13</v>
      </c>
      <c r="G714" s="13">
        <v>23.5</v>
      </c>
      <c r="H714" s="24">
        <v>0.56000000000000005</v>
      </c>
      <c r="I714" s="26">
        <v>1639</v>
      </c>
      <c r="K714" s="13">
        <v>2350</v>
      </c>
      <c r="L714" s="13">
        <v>69514</v>
      </c>
    </row>
    <row r="715" spans="1:12" x14ac:dyDescent="0.3">
      <c r="C715" s="13"/>
      <c r="D715" s="13"/>
      <c r="E715" s="13"/>
      <c r="F715" s="13"/>
      <c r="G715" s="13"/>
      <c r="H715" s="24"/>
      <c r="I715" s="26"/>
    </row>
    <row r="716" spans="1:12" x14ac:dyDescent="0.3">
      <c r="A716" s="22" t="s">
        <v>176</v>
      </c>
      <c r="C716" s="13"/>
      <c r="D716" s="13"/>
      <c r="E716" s="13"/>
      <c r="F716" s="13"/>
      <c r="G716" s="13"/>
      <c r="H716" s="24"/>
      <c r="I716" s="26"/>
    </row>
    <row r="717" spans="1:12" x14ac:dyDescent="0.3">
      <c r="C717" s="12" t="s">
        <v>75</v>
      </c>
      <c r="D717" s="12" t="s">
        <v>76</v>
      </c>
      <c r="E717" s="12" t="s">
        <v>77</v>
      </c>
      <c r="F717" s="12" t="s">
        <v>75</v>
      </c>
      <c r="G717" s="12" t="s">
        <v>0</v>
      </c>
      <c r="H717" s="12" t="s">
        <v>5</v>
      </c>
      <c r="I717" s="12" t="s">
        <v>79</v>
      </c>
      <c r="J717" s="12" t="s">
        <v>78</v>
      </c>
      <c r="K717" s="12" t="s">
        <v>185</v>
      </c>
      <c r="L717" s="12" t="s">
        <v>186</v>
      </c>
    </row>
    <row r="718" spans="1:12" x14ac:dyDescent="0.3">
      <c r="A718" s="12" t="s">
        <v>173</v>
      </c>
      <c r="B718" s="12" t="s">
        <v>2</v>
      </c>
      <c r="C718" s="18">
        <v>6</v>
      </c>
      <c r="D718" s="18">
        <v>5</v>
      </c>
      <c r="E718" s="18">
        <v>0</v>
      </c>
      <c r="F718" s="12">
        <v>1</v>
      </c>
      <c r="G718" s="13">
        <v>5</v>
      </c>
      <c r="H718" s="14">
        <v>0.83</v>
      </c>
      <c r="I718" s="18">
        <v>1820</v>
      </c>
      <c r="J718" s="12" t="s">
        <v>38</v>
      </c>
      <c r="K718" s="12">
        <v>498</v>
      </c>
      <c r="L718" s="12">
        <v>10920</v>
      </c>
    </row>
    <row r="719" spans="1:12" x14ac:dyDescent="0.3">
      <c r="B719" s="12" t="s">
        <v>3</v>
      </c>
      <c r="C719" s="18">
        <v>5</v>
      </c>
      <c r="D719" s="18">
        <v>4</v>
      </c>
      <c r="E719" s="18">
        <v>0</v>
      </c>
      <c r="F719" s="12">
        <v>1</v>
      </c>
      <c r="G719" s="13">
        <v>4</v>
      </c>
      <c r="H719" s="14">
        <v>0.8</v>
      </c>
      <c r="I719" s="18">
        <v>1531</v>
      </c>
      <c r="K719" s="12">
        <v>400</v>
      </c>
      <c r="L719" s="12">
        <v>7655</v>
      </c>
    </row>
    <row r="720" spans="1:12" x14ac:dyDescent="0.3">
      <c r="A720" s="12" t="s">
        <v>179</v>
      </c>
      <c r="B720" s="12" t="s">
        <v>4</v>
      </c>
      <c r="C720" s="18">
        <v>7</v>
      </c>
      <c r="D720" s="18">
        <v>2</v>
      </c>
      <c r="E720" s="18">
        <v>2</v>
      </c>
      <c r="F720" s="12">
        <v>3</v>
      </c>
      <c r="G720" s="13">
        <v>3</v>
      </c>
      <c r="H720" s="14">
        <v>0.43</v>
      </c>
      <c r="I720" s="18">
        <v>1837</v>
      </c>
      <c r="J720" s="12">
        <v>1702</v>
      </c>
      <c r="K720" s="12">
        <v>301</v>
      </c>
      <c r="L720" s="12">
        <v>12859</v>
      </c>
    </row>
    <row r="721" spans="1:12" x14ac:dyDescent="0.3">
      <c r="B721" s="12" t="s">
        <v>2</v>
      </c>
      <c r="C721" s="18">
        <v>2</v>
      </c>
      <c r="D721" s="18">
        <v>1</v>
      </c>
      <c r="E721" s="18">
        <v>1</v>
      </c>
      <c r="F721" s="12">
        <v>0</v>
      </c>
      <c r="G721" s="13">
        <v>1.5</v>
      </c>
      <c r="H721" s="14">
        <v>0.75</v>
      </c>
      <c r="I721" s="18">
        <v>2036</v>
      </c>
      <c r="K721" s="12">
        <v>150</v>
      </c>
      <c r="L721" s="12">
        <v>4072</v>
      </c>
    </row>
    <row r="722" spans="1:12" x14ac:dyDescent="0.3">
      <c r="B722" s="12" t="s">
        <v>3</v>
      </c>
      <c r="C722" s="18">
        <v>7</v>
      </c>
      <c r="D722" s="18">
        <v>3</v>
      </c>
      <c r="E722" s="18">
        <v>4</v>
      </c>
      <c r="F722" s="12">
        <v>0</v>
      </c>
      <c r="G722" s="13">
        <v>5</v>
      </c>
      <c r="H722" s="14">
        <v>0.71</v>
      </c>
      <c r="I722" s="18">
        <v>1785</v>
      </c>
      <c r="K722" s="12">
        <v>497</v>
      </c>
      <c r="L722" s="12">
        <v>12495</v>
      </c>
    </row>
    <row r="723" spans="1:12" x14ac:dyDescent="0.3">
      <c r="C723" s="13">
        <v>27</v>
      </c>
      <c r="D723" s="13">
        <v>15</v>
      </c>
      <c r="E723" s="13">
        <v>7</v>
      </c>
      <c r="F723" s="13">
        <v>5</v>
      </c>
      <c r="G723" s="13">
        <v>18.5</v>
      </c>
      <c r="H723" s="24">
        <v>0.69</v>
      </c>
      <c r="I723" s="26">
        <v>1771</v>
      </c>
      <c r="K723" s="13">
        <v>1846</v>
      </c>
      <c r="L723" s="13">
        <v>48001</v>
      </c>
    </row>
    <row r="725" spans="1:12" x14ac:dyDescent="0.3">
      <c r="A725" s="22" t="s">
        <v>19</v>
      </c>
    </row>
    <row r="726" spans="1:12" x14ac:dyDescent="0.3">
      <c r="C726" s="12" t="s">
        <v>75</v>
      </c>
      <c r="D726" s="12" t="s">
        <v>76</v>
      </c>
      <c r="E726" s="12" t="s">
        <v>77</v>
      </c>
      <c r="F726" s="12" t="s">
        <v>75</v>
      </c>
      <c r="G726" s="12" t="s">
        <v>0</v>
      </c>
      <c r="H726" s="12" t="s">
        <v>5</v>
      </c>
      <c r="I726" s="12" t="s">
        <v>79</v>
      </c>
      <c r="J726" s="12" t="s">
        <v>78</v>
      </c>
      <c r="K726" s="12" t="s">
        <v>185</v>
      </c>
      <c r="L726" s="12" t="s">
        <v>186</v>
      </c>
    </row>
    <row r="727" spans="1:12" x14ac:dyDescent="0.3">
      <c r="A727" s="12" t="s">
        <v>8</v>
      </c>
      <c r="B727" s="12" t="s">
        <v>4</v>
      </c>
      <c r="C727" s="12">
        <v>5</v>
      </c>
      <c r="D727" s="12">
        <v>3</v>
      </c>
      <c r="E727" s="12">
        <v>1</v>
      </c>
      <c r="F727" s="12">
        <v>1</v>
      </c>
      <c r="G727" s="13">
        <v>3.5</v>
      </c>
      <c r="H727" s="14">
        <v>0.7</v>
      </c>
      <c r="I727" s="12">
        <v>1703</v>
      </c>
      <c r="J727" s="12">
        <v>1810</v>
      </c>
      <c r="K727" s="12">
        <v>350</v>
      </c>
      <c r="L727" s="12">
        <v>8515</v>
      </c>
    </row>
    <row r="728" spans="1:12" x14ac:dyDescent="0.3">
      <c r="A728" s="12" t="s">
        <v>11</v>
      </c>
      <c r="B728" s="12" t="s">
        <v>2</v>
      </c>
      <c r="C728" s="12">
        <v>1</v>
      </c>
      <c r="D728" s="12">
        <v>1</v>
      </c>
      <c r="E728" s="12">
        <v>0</v>
      </c>
      <c r="F728" s="12">
        <v>0</v>
      </c>
      <c r="G728" s="13">
        <v>1</v>
      </c>
      <c r="H728" s="14">
        <v>1</v>
      </c>
      <c r="I728" s="12">
        <v>2483</v>
      </c>
      <c r="J728" s="12">
        <v>1802</v>
      </c>
      <c r="K728" s="12">
        <v>100</v>
      </c>
      <c r="L728" s="12">
        <v>2483</v>
      </c>
    </row>
    <row r="729" spans="1:12" x14ac:dyDescent="0.3">
      <c r="A729" s="12" t="s">
        <v>149</v>
      </c>
      <c r="B729" s="12" t="s">
        <v>2</v>
      </c>
      <c r="C729" s="12">
        <v>2</v>
      </c>
      <c r="D729" s="12">
        <v>0</v>
      </c>
      <c r="E729" s="12">
        <v>2</v>
      </c>
      <c r="F729" s="12">
        <v>0</v>
      </c>
      <c r="G729" s="13">
        <v>1</v>
      </c>
      <c r="H729" s="14">
        <v>0.5</v>
      </c>
      <c r="I729" s="12">
        <v>1547</v>
      </c>
      <c r="J729" s="12">
        <v>1807</v>
      </c>
      <c r="K729" s="12">
        <v>100</v>
      </c>
      <c r="L729" s="12">
        <v>3094</v>
      </c>
    </row>
    <row r="730" spans="1:12" x14ac:dyDescent="0.3">
      <c r="A730" s="12" t="s">
        <v>160</v>
      </c>
      <c r="B730" s="12" t="s">
        <v>2</v>
      </c>
      <c r="C730" s="12">
        <v>2</v>
      </c>
      <c r="D730" s="12">
        <v>0</v>
      </c>
      <c r="E730" s="12">
        <v>1</v>
      </c>
      <c r="F730" s="12">
        <v>1</v>
      </c>
      <c r="G730" s="13">
        <v>0.5</v>
      </c>
      <c r="H730" s="14">
        <v>0.25</v>
      </c>
      <c r="I730" s="12">
        <v>1382</v>
      </c>
      <c r="J730" s="12">
        <v>1797</v>
      </c>
      <c r="K730" s="12">
        <v>50</v>
      </c>
      <c r="L730" s="12">
        <v>2764</v>
      </c>
    </row>
    <row r="731" spans="1:12" x14ac:dyDescent="0.3">
      <c r="A731" s="12" t="s">
        <v>173</v>
      </c>
      <c r="B731" s="12" t="s">
        <v>2</v>
      </c>
      <c r="C731" s="12">
        <v>3</v>
      </c>
      <c r="D731" s="12">
        <v>1</v>
      </c>
      <c r="E731" s="12">
        <v>0</v>
      </c>
      <c r="F731" s="12">
        <v>2</v>
      </c>
      <c r="G731" s="13">
        <v>1</v>
      </c>
      <c r="H731" s="14">
        <v>0.33</v>
      </c>
      <c r="I731" s="12">
        <v>1623</v>
      </c>
      <c r="J731" s="12">
        <v>1781</v>
      </c>
      <c r="K731" s="12">
        <v>99</v>
      </c>
      <c r="L731" s="12">
        <v>4869</v>
      </c>
    </row>
    <row r="732" spans="1:12" x14ac:dyDescent="0.3">
      <c r="A732" s="12" t="s">
        <v>179</v>
      </c>
      <c r="B732" s="12" t="s">
        <v>2</v>
      </c>
      <c r="C732" s="12">
        <v>4</v>
      </c>
      <c r="D732" s="12">
        <v>0</v>
      </c>
      <c r="E732" s="12">
        <v>1</v>
      </c>
      <c r="F732" s="12">
        <v>3</v>
      </c>
      <c r="G732" s="13">
        <v>0.5</v>
      </c>
      <c r="H732" s="14">
        <v>0.13</v>
      </c>
      <c r="I732" s="12">
        <v>1308</v>
      </c>
      <c r="J732" s="12">
        <v>1771</v>
      </c>
      <c r="K732" s="12">
        <v>52</v>
      </c>
      <c r="L732" s="12">
        <v>5232</v>
      </c>
    </row>
    <row r="733" spans="1:12" x14ac:dyDescent="0.3">
      <c r="B733" s="12" t="s">
        <v>3</v>
      </c>
      <c r="C733" s="12">
        <v>1</v>
      </c>
      <c r="D733" s="12">
        <v>0</v>
      </c>
      <c r="E733" s="12">
        <v>0</v>
      </c>
      <c r="F733" s="12">
        <v>1</v>
      </c>
      <c r="G733" s="13">
        <v>0</v>
      </c>
      <c r="H733" s="14">
        <v>0</v>
      </c>
      <c r="K733" s="12">
        <v>0</v>
      </c>
      <c r="L733" s="12">
        <v>0</v>
      </c>
    </row>
    <row r="734" spans="1:12" x14ac:dyDescent="0.3">
      <c r="C734" s="13">
        <v>18</v>
      </c>
      <c r="D734" s="13">
        <v>5</v>
      </c>
      <c r="E734" s="13">
        <v>5</v>
      </c>
      <c r="F734" s="13">
        <v>8</v>
      </c>
      <c r="G734" s="13">
        <v>7.5</v>
      </c>
      <c r="H734" s="24">
        <v>0.42</v>
      </c>
      <c r="I734" s="26">
        <v>1538</v>
      </c>
      <c r="K734" s="13">
        <v>751</v>
      </c>
      <c r="L734" s="13">
        <v>26957</v>
      </c>
    </row>
    <row r="735" spans="1:12" x14ac:dyDescent="0.3">
      <c r="C735" s="13"/>
      <c r="D735" s="13"/>
      <c r="E735" s="13"/>
      <c r="F735" s="13"/>
      <c r="G735" s="13"/>
      <c r="H735" s="24"/>
      <c r="I735" s="26"/>
    </row>
    <row r="736" spans="1:12" x14ac:dyDescent="0.3">
      <c r="A736" s="22" t="s">
        <v>104</v>
      </c>
    </row>
    <row r="737" spans="1:12" x14ac:dyDescent="0.3">
      <c r="C737" s="12" t="s">
        <v>75</v>
      </c>
      <c r="D737" s="12" t="s">
        <v>76</v>
      </c>
      <c r="E737" s="12" t="s">
        <v>77</v>
      </c>
      <c r="F737" s="12" t="s">
        <v>75</v>
      </c>
      <c r="G737" s="12" t="s">
        <v>0</v>
      </c>
      <c r="H737" s="12" t="s">
        <v>5</v>
      </c>
      <c r="I737" s="12" t="s">
        <v>79</v>
      </c>
      <c r="J737" s="12" t="s">
        <v>78</v>
      </c>
      <c r="K737" s="12" t="s">
        <v>185</v>
      </c>
      <c r="L737" s="12" t="s">
        <v>186</v>
      </c>
    </row>
    <row r="738" spans="1:12" x14ac:dyDescent="0.3">
      <c r="A738" s="12" t="s">
        <v>98</v>
      </c>
      <c r="B738" s="12" t="s">
        <v>105</v>
      </c>
      <c r="C738" s="12">
        <v>3</v>
      </c>
      <c r="D738" s="12">
        <v>0</v>
      </c>
      <c r="E738" s="12">
        <v>1</v>
      </c>
      <c r="F738" s="12">
        <v>2</v>
      </c>
      <c r="G738" s="13">
        <v>0.5</v>
      </c>
      <c r="H738" s="14">
        <v>0.17</v>
      </c>
      <c r="I738" s="12">
        <v>1840</v>
      </c>
      <c r="J738" s="12">
        <v>2016</v>
      </c>
      <c r="K738" s="12">
        <v>51</v>
      </c>
      <c r="L738" s="12">
        <v>5520</v>
      </c>
    </row>
    <row r="739" spans="1:12" x14ac:dyDescent="0.3">
      <c r="B739" s="12" t="s">
        <v>100</v>
      </c>
      <c r="C739" s="12">
        <v>9</v>
      </c>
      <c r="D739" s="12">
        <v>2</v>
      </c>
      <c r="E739" s="12">
        <v>2</v>
      </c>
      <c r="F739" s="12">
        <v>5</v>
      </c>
      <c r="G739" s="13">
        <v>3</v>
      </c>
      <c r="H739" s="14">
        <v>0.33</v>
      </c>
      <c r="I739" s="12">
        <v>1870</v>
      </c>
      <c r="K739" s="12">
        <v>297</v>
      </c>
      <c r="L739" s="12">
        <v>16830</v>
      </c>
    </row>
    <row r="740" spans="1:12" x14ac:dyDescent="0.3">
      <c r="B740" s="12" t="s">
        <v>4</v>
      </c>
      <c r="C740" s="12">
        <v>3</v>
      </c>
      <c r="D740" s="12">
        <v>1</v>
      </c>
      <c r="E740" s="12">
        <v>0</v>
      </c>
      <c r="F740" s="12">
        <v>2</v>
      </c>
      <c r="G740" s="13">
        <v>1</v>
      </c>
      <c r="H740" s="14">
        <v>0.33</v>
      </c>
      <c r="I740" s="12">
        <v>1771</v>
      </c>
      <c r="K740" s="12">
        <v>99</v>
      </c>
      <c r="L740" s="12">
        <v>5313</v>
      </c>
    </row>
    <row r="741" spans="1:12" x14ac:dyDescent="0.3">
      <c r="C741" s="13">
        <v>15</v>
      </c>
      <c r="D741" s="13">
        <v>3</v>
      </c>
      <c r="E741" s="13">
        <v>3</v>
      </c>
      <c r="F741" s="13">
        <v>9</v>
      </c>
      <c r="G741" s="13">
        <v>4.5</v>
      </c>
      <c r="H741" s="24">
        <v>0.3</v>
      </c>
      <c r="I741" s="26">
        <v>1850</v>
      </c>
      <c r="K741" s="13">
        <v>447</v>
      </c>
      <c r="L741" s="13">
        <v>27663</v>
      </c>
    </row>
    <row r="742" spans="1:12" x14ac:dyDescent="0.3">
      <c r="C742" s="13"/>
      <c r="D742" s="13"/>
      <c r="E742" s="13"/>
      <c r="F742" s="13"/>
      <c r="G742" s="13"/>
      <c r="H742" s="24"/>
      <c r="I742" s="26"/>
    </row>
    <row r="743" spans="1:12" x14ac:dyDescent="0.3">
      <c r="A743" s="22" t="s">
        <v>154</v>
      </c>
    </row>
    <row r="744" spans="1:12" x14ac:dyDescent="0.3">
      <c r="C744" s="12" t="s">
        <v>75</v>
      </c>
      <c r="D744" s="12" t="s">
        <v>76</v>
      </c>
      <c r="E744" s="12" t="s">
        <v>77</v>
      </c>
      <c r="F744" s="12" t="s">
        <v>75</v>
      </c>
      <c r="G744" s="12" t="s">
        <v>0</v>
      </c>
      <c r="H744" s="12" t="s">
        <v>5</v>
      </c>
      <c r="I744" s="12" t="s">
        <v>79</v>
      </c>
      <c r="J744" s="12" t="s">
        <v>78</v>
      </c>
      <c r="K744" s="12" t="s">
        <v>185</v>
      </c>
      <c r="L744" s="12" t="s">
        <v>186</v>
      </c>
    </row>
    <row r="745" spans="1:12" x14ac:dyDescent="0.3">
      <c r="A745" s="12" t="s">
        <v>149</v>
      </c>
      <c r="B745" s="12" t="s">
        <v>155</v>
      </c>
      <c r="C745" s="12">
        <v>9</v>
      </c>
      <c r="D745" s="12">
        <v>5</v>
      </c>
      <c r="E745" s="12">
        <v>4</v>
      </c>
      <c r="F745" s="12">
        <v>0</v>
      </c>
      <c r="G745" s="13">
        <v>7</v>
      </c>
      <c r="H745" s="14">
        <v>0.78</v>
      </c>
      <c r="I745" s="12">
        <v>2582</v>
      </c>
      <c r="J745" s="12">
        <v>2328</v>
      </c>
      <c r="K745" s="12">
        <v>702</v>
      </c>
      <c r="L745" s="12">
        <v>23238</v>
      </c>
    </row>
    <row r="746" spans="1:12" x14ac:dyDescent="0.3">
      <c r="B746" s="12" t="s">
        <v>130</v>
      </c>
      <c r="C746" s="12">
        <v>4</v>
      </c>
      <c r="D746" s="12">
        <v>4</v>
      </c>
      <c r="E746" s="12">
        <v>0</v>
      </c>
      <c r="F746" s="12">
        <v>0</v>
      </c>
      <c r="G746" s="13">
        <v>4</v>
      </c>
      <c r="H746" s="14">
        <v>1</v>
      </c>
      <c r="I746" s="12">
        <v>3038</v>
      </c>
      <c r="K746" s="12">
        <v>400</v>
      </c>
      <c r="L746" s="12">
        <v>12152</v>
      </c>
    </row>
    <row r="747" spans="1:12" x14ac:dyDescent="0.3">
      <c r="B747" s="12" t="s">
        <v>4</v>
      </c>
      <c r="C747" s="12">
        <v>4</v>
      </c>
      <c r="D747" s="12">
        <v>4</v>
      </c>
      <c r="E747" s="12">
        <v>0</v>
      </c>
      <c r="F747" s="12">
        <v>0</v>
      </c>
      <c r="G747" s="13">
        <v>4</v>
      </c>
      <c r="H747" s="14">
        <v>1</v>
      </c>
      <c r="I747" s="12">
        <v>2962</v>
      </c>
      <c r="K747" s="12">
        <v>400</v>
      </c>
      <c r="L747" s="12">
        <v>11848</v>
      </c>
    </row>
    <row r="748" spans="1:12" x14ac:dyDescent="0.3">
      <c r="C748" s="13">
        <v>17</v>
      </c>
      <c r="D748" s="13">
        <v>13</v>
      </c>
      <c r="E748" s="13">
        <v>4</v>
      </c>
      <c r="F748" s="13">
        <v>0</v>
      </c>
      <c r="G748" s="13">
        <v>15</v>
      </c>
      <c r="H748" s="24">
        <v>0.88</v>
      </c>
      <c r="I748" s="26">
        <v>2622</v>
      </c>
      <c r="K748" s="13">
        <v>1502</v>
      </c>
      <c r="L748" s="13">
        <v>47238</v>
      </c>
    </row>
    <row r="749" spans="1:12" x14ac:dyDescent="0.3">
      <c r="C749" s="13"/>
      <c r="D749" s="13"/>
      <c r="E749" s="13"/>
      <c r="F749" s="13"/>
      <c r="G749" s="13"/>
      <c r="H749" s="24"/>
      <c r="I749" s="26"/>
    </row>
    <row r="750" spans="1:12" x14ac:dyDescent="0.3">
      <c r="A750" s="22" t="s">
        <v>58</v>
      </c>
    </row>
    <row r="751" spans="1:12" x14ac:dyDescent="0.3">
      <c r="C751" s="12" t="s">
        <v>75</v>
      </c>
      <c r="D751" s="12" t="s">
        <v>76</v>
      </c>
      <c r="E751" s="12" t="s">
        <v>77</v>
      </c>
      <c r="F751" s="12" t="s">
        <v>75</v>
      </c>
      <c r="G751" s="12" t="s">
        <v>0</v>
      </c>
      <c r="H751" s="12" t="s">
        <v>5</v>
      </c>
      <c r="I751" s="12" t="s">
        <v>79</v>
      </c>
      <c r="J751" s="12" t="s">
        <v>78</v>
      </c>
      <c r="K751" s="12" t="s">
        <v>185</v>
      </c>
      <c r="L751" s="12" t="s">
        <v>186</v>
      </c>
    </row>
    <row r="752" spans="1:12" x14ac:dyDescent="0.3">
      <c r="A752" s="12" t="s">
        <v>6</v>
      </c>
      <c r="B752" s="12" t="s">
        <v>2</v>
      </c>
      <c r="C752" s="12">
        <v>1</v>
      </c>
      <c r="D752" s="12">
        <v>0</v>
      </c>
      <c r="E752" s="12">
        <v>1</v>
      </c>
      <c r="F752" s="12">
        <v>0</v>
      </c>
      <c r="G752" s="13">
        <v>0.5</v>
      </c>
      <c r="H752" s="14">
        <v>0.5</v>
      </c>
      <c r="I752" s="12">
        <v>1250</v>
      </c>
      <c r="J752" s="12" t="s">
        <v>38</v>
      </c>
      <c r="K752" s="12">
        <v>50</v>
      </c>
      <c r="L752" s="12">
        <v>1250</v>
      </c>
    </row>
    <row r="753" spans="1:12" x14ac:dyDescent="0.3">
      <c r="A753" s="12" t="s">
        <v>7</v>
      </c>
      <c r="B753" s="12" t="s">
        <v>4</v>
      </c>
      <c r="C753" s="12">
        <v>4</v>
      </c>
      <c r="D753" s="12">
        <v>1</v>
      </c>
      <c r="E753" s="12">
        <v>1</v>
      </c>
      <c r="F753" s="12">
        <v>2</v>
      </c>
      <c r="G753" s="13">
        <v>1.5</v>
      </c>
      <c r="H753" s="14">
        <v>0.38</v>
      </c>
      <c r="I753" s="12">
        <v>1637</v>
      </c>
      <c r="J753" s="12" t="s">
        <v>38</v>
      </c>
      <c r="K753" s="12">
        <v>152</v>
      </c>
      <c r="L753" s="12">
        <v>6548</v>
      </c>
    </row>
    <row r="754" spans="1:12" x14ac:dyDescent="0.3">
      <c r="B754" s="12" t="s">
        <v>2</v>
      </c>
      <c r="C754" s="12">
        <v>6</v>
      </c>
      <c r="D754" s="12">
        <v>2</v>
      </c>
      <c r="E754" s="12">
        <v>2</v>
      </c>
      <c r="F754" s="12">
        <v>2</v>
      </c>
      <c r="G754" s="13">
        <v>3</v>
      </c>
      <c r="H754" s="14">
        <v>0.5</v>
      </c>
      <c r="I754" s="12">
        <v>1475</v>
      </c>
      <c r="K754" s="12">
        <v>300</v>
      </c>
      <c r="L754" s="12">
        <v>8850</v>
      </c>
    </row>
    <row r="755" spans="1:12" x14ac:dyDescent="0.3">
      <c r="A755" s="12" t="s">
        <v>8</v>
      </c>
      <c r="B755" s="12" t="s">
        <v>4</v>
      </c>
      <c r="C755" s="12">
        <v>11</v>
      </c>
      <c r="D755" s="12">
        <v>3</v>
      </c>
      <c r="E755" s="12">
        <v>7</v>
      </c>
      <c r="F755" s="12">
        <v>1</v>
      </c>
      <c r="G755" s="13">
        <v>6.5</v>
      </c>
      <c r="H755" s="14">
        <v>0.59</v>
      </c>
      <c r="I755" s="12">
        <v>1619</v>
      </c>
      <c r="J755" s="12">
        <v>1444</v>
      </c>
      <c r="K755" s="12">
        <v>649</v>
      </c>
      <c r="L755" s="12">
        <v>17809</v>
      </c>
    </row>
    <row r="756" spans="1:12" x14ac:dyDescent="0.3">
      <c r="B756" s="12" t="s">
        <v>2</v>
      </c>
      <c r="C756" s="12">
        <v>11</v>
      </c>
      <c r="D756" s="12">
        <v>5</v>
      </c>
      <c r="E756" s="12">
        <v>2</v>
      </c>
      <c r="F756" s="12">
        <v>4</v>
      </c>
      <c r="G756" s="13">
        <v>6</v>
      </c>
      <c r="H756" s="14">
        <v>0.55000000000000004</v>
      </c>
      <c r="I756" s="12">
        <v>1612</v>
      </c>
      <c r="K756" s="12">
        <v>605</v>
      </c>
      <c r="L756" s="12">
        <v>17732</v>
      </c>
    </row>
    <row r="757" spans="1:12" ht="15" customHeight="1" x14ac:dyDescent="0.3">
      <c r="A757" s="12" t="s">
        <v>9</v>
      </c>
      <c r="B757" s="12" t="s">
        <v>57</v>
      </c>
      <c r="C757" s="12">
        <v>10</v>
      </c>
      <c r="D757" s="12">
        <v>1</v>
      </c>
      <c r="E757" s="12">
        <v>3</v>
      </c>
      <c r="F757" s="12">
        <v>6</v>
      </c>
      <c r="G757" s="13">
        <v>2.5</v>
      </c>
      <c r="H757" s="14">
        <v>0.25</v>
      </c>
      <c r="I757" s="12">
        <v>1816</v>
      </c>
      <c r="J757" s="12">
        <v>2088</v>
      </c>
      <c r="K757" s="12">
        <v>250</v>
      </c>
      <c r="L757" s="12">
        <v>18160</v>
      </c>
    </row>
    <row r="758" spans="1:12" x14ac:dyDescent="0.3">
      <c r="B758" s="12" t="s">
        <v>4</v>
      </c>
      <c r="C758" s="12">
        <v>9</v>
      </c>
      <c r="D758" s="12">
        <v>7</v>
      </c>
      <c r="E758" s="12">
        <v>2</v>
      </c>
      <c r="F758" s="12">
        <v>0</v>
      </c>
      <c r="G758" s="13">
        <v>8</v>
      </c>
      <c r="H758" s="14">
        <v>0.89</v>
      </c>
      <c r="I758" s="12">
        <v>2109</v>
      </c>
      <c r="K758" s="12">
        <v>801</v>
      </c>
      <c r="L758" s="12">
        <v>18981</v>
      </c>
    </row>
    <row r="759" spans="1:12" x14ac:dyDescent="0.3">
      <c r="A759" s="12" t="s">
        <v>10</v>
      </c>
      <c r="B759" s="12" t="s">
        <v>4</v>
      </c>
      <c r="C759" s="12">
        <v>11</v>
      </c>
      <c r="D759" s="12">
        <v>1</v>
      </c>
      <c r="E759" s="12">
        <v>3</v>
      </c>
      <c r="F759" s="12">
        <v>7</v>
      </c>
      <c r="G759" s="13">
        <v>2.5</v>
      </c>
      <c r="H759" s="14">
        <v>0.23</v>
      </c>
      <c r="I759" s="12">
        <v>1904</v>
      </c>
      <c r="J759" s="12">
        <v>1965</v>
      </c>
      <c r="K759" s="12">
        <v>253</v>
      </c>
      <c r="L759" s="12">
        <v>20944</v>
      </c>
    </row>
    <row r="760" spans="1:12" x14ac:dyDescent="0.3">
      <c r="B760" s="12" t="s">
        <v>2</v>
      </c>
      <c r="C760" s="12">
        <v>10</v>
      </c>
      <c r="D760" s="12">
        <v>5</v>
      </c>
      <c r="E760" s="12">
        <v>3</v>
      </c>
      <c r="F760" s="12">
        <v>2</v>
      </c>
      <c r="G760" s="13">
        <v>6.5</v>
      </c>
      <c r="H760" s="14">
        <v>0.65</v>
      </c>
      <c r="I760" s="12">
        <v>2093</v>
      </c>
      <c r="K760" s="12">
        <v>650</v>
      </c>
      <c r="L760" s="12">
        <v>20930</v>
      </c>
    </row>
    <row r="761" spans="1:12" x14ac:dyDescent="0.3">
      <c r="A761" s="12" t="s">
        <v>11</v>
      </c>
      <c r="B761" s="12" t="s">
        <v>4</v>
      </c>
      <c r="C761" s="12">
        <v>8</v>
      </c>
      <c r="D761" s="12">
        <v>4</v>
      </c>
      <c r="E761" s="12">
        <v>3</v>
      </c>
      <c r="F761" s="12">
        <v>1</v>
      </c>
      <c r="G761" s="13">
        <v>5.5</v>
      </c>
      <c r="H761" s="14">
        <v>0.69</v>
      </c>
      <c r="I761" s="12">
        <v>2212</v>
      </c>
      <c r="J761" s="12">
        <v>2055</v>
      </c>
      <c r="K761" s="12">
        <v>552</v>
      </c>
      <c r="L761" s="12">
        <v>17696</v>
      </c>
    </row>
    <row r="762" spans="1:12" x14ac:dyDescent="0.3">
      <c r="B762" s="12" t="s">
        <v>2</v>
      </c>
      <c r="C762" s="12">
        <v>7</v>
      </c>
      <c r="D762" s="12">
        <v>4</v>
      </c>
      <c r="E762" s="12">
        <v>2</v>
      </c>
      <c r="F762" s="12">
        <v>1</v>
      </c>
      <c r="G762" s="13">
        <v>5</v>
      </c>
      <c r="H762" s="14">
        <v>0.71</v>
      </c>
      <c r="I762" s="12">
        <v>2164</v>
      </c>
      <c r="K762" s="12">
        <v>497</v>
      </c>
      <c r="L762" s="12">
        <v>15148</v>
      </c>
    </row>
    <row r="763" spans="1:12" x14ac:dyDescent="0.3">
      <c r="A763" s="12" t="s">
        <v>12</v>
      </c>
      <c r="B763" s="12" t="s">
        <v>56</v>
      </c>
      <c r="C763" s="12">
        <v>9</v>
      </c>
      <c r="D763" s="12">
        <v>2</v>
      </c>
      <c r="E763" s="12">
        <v>5</v>
      </c>
      <c r="F763" s="12">
        <v>2</v>
      </c>
      <c r="G763" s="13">
        <v>4.5</v>
      </c>
      <c r="H763" s="14">
        <v>0.5</v>
      </c>
      <c r="I763" s="12">
        <v>2198</v>
      </c>
      <c r="J763" s="12">
        <v>2048</v>
      </c>
      <c r="K763" s="12">
        <v>450</v>
      </c>
      <c r="L763" s="12">
        <v>19782</v>
      </c>
    </row>
    <row r="764" spans="1:12" x14ac:dyDescent="0.3">
      <c r="B764" s="12" t="s">
        <v>4</v>
      </c>
      <c r="C764" s="12">
        <v>8</v>
      </c>
      <c r="D764" s="12">
        <v>2</v>
      </c>
      <c r="E764" s="12">
        <v>3</v>
      </c>
      <c r="F764" s="12">
        <v>3</v>
      </c>
      <c r="G764" s="13">
        <v>3.5</v>
      </c>
      <c r="H764" s="14">
        <v>0.44</v>
      </c>
      <c r="I764" s="12">
        <v>2066</v>
      </c>
      <c r="K764" s="12">
        <v>352</v>
      </c>
      <c r="L764" s="12">
        <v>16528</v>
      </c>
    </row>
    <row r="765" spans="1:12" x14ac:dyDescent="0.3">
      <c r="A765" s="12" t="s">
        <v>13</v>
      </c>
      <c r="B765" s="12" t="s">
        <v>56</v>
      </c>
      <c r="C765" s="12">
        <v>10</v>
      </c>
      <c r="D765" s="12">
        <v>3</v>
      </c>
      <c r="E765" s="12">
        <v>6</v>
      </c>
      <c r="F765" s="12">
        <v>1</v>
      </c>
      <c r="G765" s="13">
        <v>6</v>
      </c>
      <c r="H765" s="14">
        <v>0.6</v>
      </c>
      <c r="I765" s="12">
        <v>2321</v>
      </c>
      <c r="J765" s="12">
        <v>2108</v>
      </c>
      <c r="K765" s="12">
        <v>600</v>
      </c>
      <c r="L765" s="12">
        <v>23210</v>
      </c>
    </row>
    <row r="766" spans="1:12" x14ac:dyDescent="0.3">
      <c r="B766" s="12" t="s">
        <v>2</v>
      </c>
      <c r="C766" s="12">
        <v>8</v>
      </c>
      <c r="D766" s="12">
        <v>4</v>
      </c>
      <c r="E766" s="12">
        <v>3</v>
      </c>
      <c r="F766" s="12">
        <v>1</v>
      </c>
      <c r="G766" s="13">
        <v>5.5</v>
      </c>
      <c r="H766" s="14">
        <v>0.69</v>
      </c>
      <c r="I766" s="12">
        <v>2135</v>
      </c>
      <c r="K766" s="12">
        <v>552</v>
      </c>
      <c r="L766" s="12">
        <v>17080</v>
      </c>
    </row>
    <row r="767" spans="1:12" x14ac:dyDescent="0.3">
      <c r="A767" s="12" t="s">
        <v>81</v>
      </c>
      <c r="B767" s="12" t="s">
        <v>56</v>
      </c>
      <c r="C767" s="12">
        <v>11</v>
      </c>
      <c r="D767" s="12">
        <v>1</v>
      </c>
      <c r="E767" s="12">
        <v>4</v>
      </c>
      <c r="F767" s="12">
        <v>6</v>
      </c>
      <c r="G767" s="13">
        <v>3</v>
      </c>
      <c r="H767" s="14">
        <v>0.27</v>
      </c>
      <c r="I767" s="12">
        <v>2079</v>
      </c>
      <c r="J767" s="12">
        <v>2116</v>
      </c>
      <c r="K767" s="12">
        <v>297</v>
      </c>
      <c r="L767" s="12">
        <v>22869</v>
      </c>
    </row>
    <row r="768" spans="1:12" x14ac:dyDescent="0.3">
      <c r="B768" s="12" t="s">
        <v>2</v>
      </c>
      <c r="C768" s="12">
        <v>10</v>
      </c>
      <c r="D768" s="12">
        <v>5</v>
      </c>
      <c r="E768" s="12">
        <v>4</v>
      </c>
      <c r="F768" s="12">
        <v>1</v>
      </c>
      <c r="G768" s="13">
        <v>7</v>
      </c>
      <c r="H768" s="14">
        <v>0.7</v>
      </c>
      <c r="I768" s="12">
        <v>2178</v>
      </c>
      <c r="K768" s="12">
        <v>700</v>
      </c>
      <c r="L768" s="12">
        <v>21780</v>
      </c>
    </row>
    <row r="769" spans="1:12" x14ac:dyDescent="0.3">
      <c r="A769" s="12" t="s">
        <v>86</v>
      </c>
      <c r="B769" s="12" t="s">
        <v>56</v>
      </c>
      <c r="C769" s="12">
        <v>10</v>
      </c>
      <c r="D769" s="12">
        <v>4</v>
      </c>
      <c r="E769" s="12">
        <v>4</v>
      </c>
      <c r="F769" s="12">
        <v>2</v>
      </c>
      <c r="G769" s="13">
        <v>6</v>
      </c>
      <c r="H769" s="14">
        <v>0.6</v>
      </c>
      <c r="I769" s="12">
        <v>2233</v>
      </c>
      <c r="J769" s="12">
        <v>2102</v>
      </c>
      <c r="K769" s="12">
        <v>600</v>
      </c>
      <c r="L769" s="12">
        <v>22330</v>
      </c>
    </row>
    <row r="770" spans="1:12" x14ac:dyDescent="0.3">
      <c r="B770" s="12" t="s">
        <v>2</v>
      </c>
      <c r="C770" s="12">
        <v>7</v>
      </c>
      <c r="D770" s="12">
        <v>3</v>
      </c>
      <c r="E770" s="12">
        <v>3</v>
      </c>
      <c r="F770" s="12">
        <v>1</v>
      </c>
      <c r="G770" s="13">
        <v>4.5</v>
      </c>
      <c r="H770" s="14">
        <v>0.64</v>
      </c>
      <c r="I770" s="12">
        <v>2091</v>
      </c>
      <c r="K770" s="12">
        <v>448</v>
      </c>
      <c r="L770" s="12">
        <v>14637</v>
      </c>
    </row>
    <row r="771" spans="1:12" x14ac:dyDescent="0.3">
      <c r="A771" s="12" t="s">
        <v>93</v>
      </c>
      <c r="B771" s="12" t="s">
        <v>56</v>
      </c>
      <c r="C771" s="12">
        <v>11</v>
      </c>
      <c r="D771" s="12">
        <v>3</v>
      </c>
      <c r="E771" s="12">
        <v>4</v>
      </c>
      <c r="F771" s="12">
        <v>4</v>
      </c>
      <c r="G771" s="13">
        <v>5</v>
      </c>
      <c r="H771" s="14">
        <v>0.45</v>
      </c>
      <c r="I771" s="12">
        <v>2224</v>
      </c>
      <c r="J771" s="12">
        <v>2176</v>
      </c>
      <c r="K771" s="12">
        <v>495</v>
      </c>
      <c r="L771" s="12">
        <v>24464</v>
      </c>
    </row>
    <row r="772" spans="1:12" x14ac:dyDescent="0.3">
      <c r="B772" s="12" t="s">
        <v>4</v>
      </c>
      <c r="C772" s="12">
        <v>11</v>
      </c>
      <c r="D772" s="12">
        <v>8</v>
      </c>
      <c r="E772" s="12">
        <v>3</v>
      </c>
      <c r="F772" s="12">
        <v>0</v>
      </c>
      <c r="G772" s="13">
        <v>9.5</v>
      </c>
      <c r="H772" s="14">
        <v>0.86</v>
      </c>
      <c r="I772" s="12">
        <v>2263</v>
      </c>
      <c r="K772" s="12">
        <v>946</v>
      </c>
      <c r="L772" s="12">
        <v>24893</v>
      </c>
    </row>
    <row r="773" spans="1:12" x14ac:dyDescent="0.3">
      <c r="A773" s="12" t="s">
        <v>98</v>
      </c>
      <c r="B773" s="12" t="s">
        <v>56</v>
      </c>
      <c r="C773" s="12">
        <v>8</v>
      </c>
      <c r="D773" s="12">
        <v>2</v>
      </c>
      <c r="E773" s="12">
        <v>5</v>
      </c>
      <c r="F773" s="12">
        <v>1</v>
      </c>
      <c r="G773" s="13">
        <v>4.5</v>
      </c>
      <c r="H773" s="14">
        <v>0.56000000000000005</v>
      </c>
      <c r="I773" s="12">
        <v>2308</v>
      </c>
      <c r="J773" s="12">
        <v>2189</v>
      </c>
      <c r="K773" s="12">
        <v>448</v>
      </c>
      <c r="L773" s="12">
        <v>18464</v>
      </c>
    </row>
    <row r="774" spans="1:12" x14ac:dyDescent="0.3">
      <c r="B774" s="12" t="s">
        <v>100</v>
      </c>
      <c r="C774" s="12">
        <v>11</v>
      </c>
      <c r="D774" s="12">
        <v>5</v>
      </c>
      <c r="E774" s="12">
        <v>2</v>
      </c>
      <c r="F774" s="12">
        <v>4</v>
      </c>
      <c r="G774" s="13">
        <v>6</v>
      </c>
      <c r="H774" s="14">
        <v>0.55000000000000004</v>
      </c>
      <c r="I774" s="12">
        <v>2213</v>
      </c>
      <c r="K774" s="12">
        <v>605</v>
      </c>
      <c r="L774" s="12">
        <v>24343</v>
      </c>
    </row>
    <row r="775" spans="1:12" x14ac:dyDescent="0.3">
      <c r="B775" s="12" t="s">
        <v>4</v>
      </c>
      <c r="C775" s="12">
        <v>2</v>
      </c>
      <c r="D775" s="12">
        <v>2</v>
      </c>
      <c r="E775" s="12">
        <v>0</v>
      </c>
      <c r="F775" s="12">
        <v>0</v>
      </c>
      <c r="G775" s="13">
        <v>2</v>
      </c>
      <c r="H775" s="14">
        <v>1</v>
      </c>
      <c r="I775" s="12">
        <v>2947</v>
      </c>
      <c r="K775" s="12">
        <v>200</v>
      </c>
      <c r="L775" s="12">
        <v>5894</v>
      </c>
    </row>
    <row r="776" spans="1:12" x14ac:dyDescent="0.3">
      <c r="A776" s="12" t="s">
        <v>113</v>
      </c>
      <c r="B776" s="12" t="s">
        <v>116</v>
      </c>
      <c r="C776" s="12">
        <v>7</v>
      </c>
      <c r="D776" s="12">
        <v>0</v>
      </c>
      <c r="E776" s="12">
        <v>3</v>
      </c>
      <c r="F776" s="12">
        <v>4</v>
      </c>
      <c r="G776" s="13">
        <v>1.5</v>
      </c>
      <c r="H776" s="14">
        <v>0.21</v>
      </c>
      <c r="I776" s="12">
        <v>2069</v>
      </c>
      <c r="J776" s="12">
        <v>2195</v>
      </c>
      <c r="K776" s="12">
        <v>147</v>
      </c>
      <c r="L776" s="12">
        <v>14483</v>
      </c>
    </row>
    <row r="777" spans="1:12" x14ac:dyDescent="0.3">
      <c r="B777" s="12" t="s">
        <v>56</v>
      </c>
      <c r="C777" s="12">
        <v>10</v>
      </c>
      <c r="D777" s="12">
        <v>1</v>
      </c>
      <c r="E777" s="12">
        <v>3</v>
      </c>
      <c r="F777" s="12">
        <v>6</v>
      </c>
      <c r="G777" s="13">
        <v>2.5</v>
      </c>
      <c r="H777" s="14">
        <v>0.25</v>
      </c>
      <c r="I777" s="12">
        <v>2115</v>
      </c>
      <c r="K777" s="12">
        <v>250</v>
      </c>
      <c r="L777" s="12">
        <v>21150</v>
      </c>
    </row>
    <row r="778" spans="1:12" x14ac:dyDescent="0.3">
      <c r="A778" s="12" t="s">
        <v>117</v>
      </c>
      <c r="B778" s="12" t="s">
        <v>56</v>
      </c>
      <c r="C778" s="12">
        <v>8</v>
      </c>
      <c r="D778" s="12">
        <v>2</v>
      </c>
      <c r="E778" s="12">
        <v>4</v>
      </c>
      <c r="F778" s="12">
        <v>2</v>
      </c>
      <c r="G778" s="13">
        <v>4</v>
      </c>
      <c r="H778" s="14">
        <v>0.5</v>
      </c>
      <c r="I778" s="12">
        <v>2199</v>
      </c>
      <c r="J778" s="12">
        <v>2160</v>
      </c>
      <c r="K778" s="12">
        <v>400</v>
      </c>
      <c r="L778" s="12">
        <v>17592</v>
      </c>
    </row>
    <row r="779" spans="1:12" x14ac:dyDescent="0.3">
      <c r="B779" s="12" t="s">
        <v>120</v>
      </c>
      <c r="C779" s="12">
        <v>3</v>
      </c>
      <c r="D779" s="12">
        <v>2</v>
      </c>
      <c r="E779" s="12">
        <v>1</v>
      </c>
      <c r="F779" s="12">
        <v>0</v>
      </c>
      <c r="G779" s="13">
        <v>2.5</v>
      </c>
      <c r="H779" s="14">
        <v>0.83</v>
      </c>
      <c r="I779" s="12">
        <v>2291</v>
      </c>
      <c r="K779" s="12">
        <v>249</v>
      </c>
      <c r="L779" s="12">
        <v>6873</v>
      </c>
    </row>
    <row r="780" spans="1:12" x14ac:dyDescent="0.3">
      <c r="B780" s="12" t="s">
        <v>4</v>
      </c>
      <c r="C780" s="12">
        <v>2</v>
      </c>
      <c r="D780" s="12">
        <v>2</v>
      </c>
      <c r="E780" s="12">
        <v>0</v>
      </c>
      <c r="F780" s="12">
        <v>0</v>
      </c>
      <c r="G780" s="13">
        <v>2</v>
      </c>
      <c r="H780" s="14">
        <v>1</v>
      </c>
      <c r="I780" s="12">
        <v>2853</v>
      </c>
      <c r="K780" s="12">
        <v>200</v>
      </c>
      <c r="L780" s="12">
        <v>5706</v>
      </c>
    </row>
    <row r="781" spans="1:12" x14ac:dyDescent="0.3">
      <c r="A781" s="12" t="s">
        <v>121</v>
      </c>
      <c r="B781" s="12" t="s">
        <v>56</v>
      </c>
      <c r="C781" s="12">
        <v>7</v>
      </c>
      <c r="D781" s="12">
        <v>0</v>
      </c>
      <c r="E781" s="12">
        <v>4</v>
      </c>
      <c r="F781" s="12">
        <v>3</v>
      </c>
      <c r="G781" s="13">
        <v>2</v>
      </c>
      <c r="H781" s="14">
        <v>0.28999999999999998</v>
      </c>
      <c r="I781" s="12">
        <v>2134</v>
      </c>
      <c r="J781" s="12">
        <v>2192</v>
      </c>
      <c r="K781" s="12">
        <v>203</v>
      </c>
      <c r="L781" s="12">
        <v>14938</v>
      </c>
    </row>
    <row r="782" spans="1:12" x14ac:dyDescent="0.3">
      <c r="B782" s="12" t="s">
        <v>4</v>
      </c>
      <c r="C782" s="12">
        <v>3</v>
      </c>
      <c r="D782" s="12">
        <v>2</v>
      </c>
      <c r="E782" s="12">
        <v>1</v>
      </c>
      <c r="F782" s="12">
        <v>0</v>
      </c>
      <c r="G782" s="13">
        <v>2.5</v>
      </c>
      <c r="H782" s="14">
        <v>0.83</v>
      </c>
      <c r="I782" s="12">
        <v>2290</v>
      </c>
      <c r="K782" s="12">
        <v>249</v>
      </c>
      <c r="L782" s="12">
        <v>6870</v>
      </c>
    </row>
    <row r="783" spans="1:12" x14ac:dyDescent="0.3">
      <c r="A783" s="12" t="s">
        <v>127</v>
      </c>
      <c r="B783" s="12" t="s">
        <v>130</v>
      </c>
      <c r="C783" s="12">
        <v>3</v>
      </c>
      <c r="D783" s="12">
        <v>2</v>
      </c>
      <c r="E783" s="12">
        <v>1</v>
      </c>
      <c r="F783" s="12">
        <v>0</v>
      </c>
      <c r="G783" s="13">
        <v>2.5</v>
      </c>
      <c r="H783" s="14">
        <v>0.83</v>
      </c>
      <c r="I783" s="12">
        <v>2455</v>
      </c>
      <c r="J783" s="12">
        <v>2174</v>
      </c>
      <c r="K783" s="12">
        <v>249</v>
      </c>
      <c r="L783" s="12">
        <v>7365</v>
      </c>
    </row>
    <row r="784" spans="1:12" x14ac:dyDescent="0.3">
      <c r="B784" s="12" t="s">
        <v>4</v>
      </c>
      <c r="C784" s="12">
        <v>8</v>
      </c>
      <c r="D784" s="12">
        <v>4</v>
      </c>
      <c r="E784" s="12">
        <v>3</v>
      </c>
      <c r="F784" s="12">
        <v>1</v>
      </c>
      <c r="G784" s="13">
        <v>5.5</v>
      </c>
      <c r="H784" s="14">
        <v>0.69</v>
      </c>
      <c r="I784" s="12">
        <v>2128</v>
      </c>
      <c r="K784" s="12">
        <v>552</v>
      </c>
      <c r="L784" s="12">
        <v>17024</v>
      </c>
    </row>
    <row r="785" spans="1:12" x14ac:dyDescent="0.3">
      <c r="A785" s="12" t="s">
        <v>135</v>
      </c>
      <c r="B785" s="12" t="s">
        <v>4</v>
      </c>
      <c r="C785" s="12">
        <v>8</v>
      </c>
      <c r="D785" s="12">
        <v>7</v>
      </c>
      <c r="E785" s="12">
        <v>1</v>
      </c>
      <c r="F785" s="12">
        <v>0</v>
      </c>
      <c r="G785" s="13">
        <v>7.5</v>
      </c>
      <c r="H785" s="14">
        <v>0.94</v>
      </c>
      <c r="I785" s="12">
        <v>2407</v>
      </c>
      <c r="J785" s="12">
        <v>2198</v>
      </c>
      <c r="K785" s="12">
        <v>752</v>
      </c>
      <c r="L785" s="12">
        <v>19256</v>
      </c>
    </row>
    <row r="786" spans="1:12" x14ac:dyDescent="0.3">
      <c r="A786" s="12" t="s">
        <v>142</v>
      </c>
      <c r="B786" s="12" t="s">
        <v>4</v>
      </c>
      <c r="C786" s="12">
        <v>10</v>
      </c>
      <c r="D786" s="12">
        <v>8</v>
      </c>
      <c r="E786" s="12">
        <v>2</v>
      </c>
      <c r="F786" s="12">
        <v>0</v>
      </c>
      <c r="G786" s="13">
        <v>9</v>
      </c>
      <c r="H786" s="14">
        <v>0.9</v>
      </c>
      <c r="I786" s="12">
        <v>2281</v>
      </c>
      <c r="J786" s="12">
        <v>2171</v>
      </c>
      <c r="K786" s="12">
        <v>900</v>
      </c>
      <c r="L786" s="12">
        <v>22810</v>
      </c>
    </row>
    <row r="787" spans="1:12" x14ac:dyDescent="0.3">
      <c r="A787" s="12" t="s">
        <v>149</v>
      </c>
      <c r="B787" s="12" t="s">
        <v>4</v>
      </c>
      <c r="C787" s="12">
        <v>11</v>
      </c>
      <c r="D787" s="12">
        <v>7</v>
      </c>
      <c r="E787" s="12">
        <v>4</v>
      </c>
      <c r="F787" s="12">
        <v>0</v>
      </c>
      <c r="G787" s="13">
        <v>9</v>
      </c>
      <c r="H787" s="14">
        <v>0.82</v>
      </c>
      <c r="I787" s="12">
        <v>2312</v>
      </c>
      <c r="J787" s="12">
        <v>2181</v>
      </c>
      <c r="K787" s="12">
        <v>902</v>
      </c>
      <c r="L787" s="12">
        <v>25432</v>
      </c>
    </row>
    <row r="788" spans="1:12" x14ac:dyDescent="0.3">
      <c r="A788" s="12" t="s">
        <v>160</v>
      </c>
      <c r="B788" s="12" t="s">
        <v>4</v>
      </c>
      <c r="C788" s="12">
        <v>11</v>
      </c>
      <c r="D788" s="12">
        <v>3</v>
      </c>
      <c r="E788" s="12">
        <v>7</v>
      </c>
      <c r="F788" s="12">
        <v>1</v>
      </c>
      <c r="G788" s="13">
        <v>6.5</v>
      </c>
      <c r="H788" s="14">
        <v>0.59</v>
      </c>
      <c r="I788" s="12">
        <v>2153</v>
      </c>
      <c r="J788" s="12">
        <v>2210</v>
      </c>
      <c r="K788" s="12">
        <v>649</v>
      </c>
      <c r="L788" s="12">
        <v>23683</v>
      </c>
    </row>
    <row r="789" spans="1:12" x14ac:dyDescent="0.3">
      <c r="A789" s="12" t="s">
        <v>173</v>
      </c>
      <c r="B789" s="12" t="s">
        <v>4</v>
      </c>
      <c r="C789" s="12">
        <v>11</v>
      </c>
      <c r="D789" s="12">
        <v>2</v>
      </c>
      <c r="E789" s="12">
        <v>8</v>
      </c>
      <c r="F789" s="12">
        <v>1</v>
      </c>
      <c r="G789" s="13">
        <v>6</v>
      </c>
      <c r="H789" s="14">
        <v>0.55000000000000004</v>
      </c>
      <c r="I789" s="12">
        <v>2115</v>
      </c>
      <c r="J789" s="12">
        <v>2200</v>
      </c>
      <c r="K789" s="12">
        <v>605</v>
      </c>
      <c r="L789" s="12">
        <v>23265</v>
      </c>
    </row>
    <row r="790" spans="1:12" x14ac:dyDescent="0.3">
      <c r="B790" s="12" t="s">
        <v>150</v>
      </c>
      <c r="C790" s="12">
        <v>2</v>
      </c>
      <c r="D790" s="12">
        <v>0</v>
      </c>
      <c r="E790" s="12">
        <v>2</v>
      </c>
      <c r="F790" s="12">
        <v>0</v>
      </c>
      <c r="G790" s="13">
        <v>1</v>
      </c>
      <c r="H790" s="14">
        <v>0.5</v>
      </c>
      <c r="I790" s="12">
        <v>2120</v>
      </c>
      <c r="K790" s="12">
        <v>100</v>
      </c>
      <c r="L790" s="12">
        <v>4240</v>
      </c>
    </row>
    <row r="791" spans="1:12" x14ac:dyDescent="0.3">
      <c r="A791" s="12" t="s">
        <v>179</v>
      </c>
      <c r="B791" s="12" t="s">
        <v>4</v>
      </c>
      <c r="C791" s="12">
        <v>11</v>
      </c>
      <c r="D791" s="12">
        <v>3</v>
      </c>
      <c r="E791" s="12">
        <v>8</v>
      </c>
      <c r="F791" s="12">
        <v>0</v>
      </c>
      <c r="G791" s="13">
        <v>7</v>
      </c>
      <c r="H791" s="14">
        <v>0.64</v>
      </c>
      <c r="I791" s="12">
        <v>2159</v>
      </c>
      <c r="J791" s="12">
        <v>2174</v>
      </c>
      <c r="K791" s="12">
        <v>704</v>
      </c>
      <c r="L791" s="12">
        <v>23749</v>
      </c>
    </row>
    <row r="792" spans="1:12" x14ac:dyDescent="0.3">
      <c r="B792" s="12" t="s">
        <v>150</v>
      </c>
      <c r="C792" s="12">
        <v>2</v>
      </c>
      <c r="D792" s="12">
        <v>2</v>
      </c>
      <c r="E792" s="12">
        <v>0</v>
      </c>
      <c r="F792" s="12">
        <v>0</v>
      </c>
      <c r="G792" s="13">
        <v>2</v>
      </c>
      <c r="H792" s="14">
        <v>1</v>
      </c>
      <c r="I792" s="12">
        <v>3030</v>
      </c>
      <c r="K792" s="12">
        <v>200</v>
      </c>
      <c r="L792" s="12">
        <v>6060</v>
      </c>
    </row>
    <row r="793" spans="1:12" x14ac:dyDescent="0.3">
      <c r="C793" s="13">
        <v>321</v>
      </c>
      <c r="D793" s="13">
        <v>124</v>
      </c>
      <c r="E793" s="13">
        <v>127</v>
      </c>
      <c r="F793" s="13">
        <v>70</v>
      </c>
      <c r="G793" s="13">
        <v>187.5</v>
      </c>
      <c r="H793" s="24">
        <v>0.57999999999999996</v>
      </c>
      <c r="I793" s="26">
        <v>2098</v>
      </c>
      <c r="K793" s="13">
        <v>18763</v>
      </c>
      <c r="L793" s="13">
        <v>680818</v>
      </c>
    </row>
    <row r="795" spans="1:12" x14ac:dyDescent="0.3">
      <c r="A795" s="22" t="s">
        <v>18</v>
      </c>
    </row>
    <row r="796" spans="1:12" x14ac:dyDescent="0.3">
      <c r="C796" s="12" t="s">
        <v>75</v>
      </c>
      <c r="D796" s="12" t="s">
        <v>76</v>
      </c>
      <c r="E796" s="12" t="s">
        <v>77</v>
      </c>
      <c r="F796" s="12" t="s">
        <v>75</v>
      </c>
      <c r="G796" s="12" t="s">
        <v>0</v>
      </c>
      <c r="H796" s="12" t="s">
        <v>5</v>
      </c>
      <c r="I796" s="12" t="s">
        <v>79</v>
      </c>
      <c r="J796" s="12" t="s">
        <v>78</v>
      </c>
      <c r="K796" s="12" t="s">
        <v>185</v>
      </c>
      <c r="L796" s="12" t="s">
        <v>186</v>
      </c>
    </row>
    <row r="797" spans="1:12" x14ac:dyDescent="0.3">
      <c r="A797" s="12" t="s">
        <v>106</v>
      </c>
      <c r="B797" s="12" t="s">
        <v>2</v>
      </c>
      <c r="C797" s="12">
        <v>1</v>
      </c>
      <c r="D797" s="12">
        <v>0</v>
      </c>
      <c r="E797" s="12">
        <v>0</v>
      </c>
      <c r="F797" s="12">
        <v>1</v>
      </c>
      <c r="G797" s="13">
        <v>0</v>
      </c>
      <c r="H797" s="14">
        <v>0</v>
      </c>
      <c r="J797" s="12">
        <v>1254</v>
      </c>
      <c r="K797" s="12">
        <v>0</v>
      </c>
      <c r="L797" s="12">
        <v>0</v>
      </c>
    </row>
    <row r="798" spans="1:12" x14ac:dyDescent="0.3">
      <c r="A798" s="12" t="s">
        <v>10</v>
      </c>
      <c r="B798" s="12" t="s">
        <v>3</v>
      </c>
      <c r="C798" s="12">
        <v>3</v>
      </c>
      <c r="D798" s="12">
        <v>0</v>
      </c>
      <c r="E798" s="12">
        <v>0</v>
      </c>
      <c r="F798" s="12">
        <v>3</v>
      </c>
      <c r="G798" s="13">
        <v>0</v>
      </c>
      <c r="H798" s="14">
        <v>0</v>
      </c>
      <c r="J798" s="12" t="s">
        <v>38</v>
      </c>
      <c r="K798" s="12">
        <v>0</v>
      </c>
      <c r="L798" s="12">
        <v>0</v>
      </c>
    </row>
    <row r="799" spans="1:12" x14ac:dyDescent="0.3">
      <c r="A799" s="12" t="s">
        <v>13</v>
      </c>
      <c r="B799" s="12" t="s">
        <v>3</v>
      </c>
      <c r="C799" s="12">
        <v>1</v>
      </c>
      <c r="D799" s="12">
        <v>0</v>
      </c>
      <c r="E799" s="12">
        <v>0</v>
      </c>
      <c r="F799" s="12">
        <v>1</v>
      </c>
      <c r="G799" s="13">
        <v>0</v>
      </c>
      <c r="H799" s="14">
        <v>0</v>
      </c>
      <c r="J799" s="12">
        <v>1353</v>
      </c>
      <c r="K799" s="12">
        <v>0</v>
      </c>
      <c r="L799" s="12">
        <v>0</v>
      </c>
    </row>
    <row r="800" spans="1:12" x14ac:dyDescent="0.3">
      <c r="A800" s="12" t="s">
        <v>86</v>
      </c>
      <c r="B800" s="12" t="s">
        <v>3</v>
      </c>
      <c r="C800" s="12">
        <v>1</v>
      </c>
      <c r="D800" s="12">
        <v>1</v>
      </c>
      <c r="E800" s="12">
        <v>0</v>
      </c>
      <c r="F800" s="12">
        <v>0</v>
      </c>
      <c r="G800" s="13">
        <v>1</v>
      </c>
      <c r="H800" s="14">
        <v>1</v>
      </c>
      <c r="I800" s="12">
        <v>2050</v>
      </c>
      <c r="J800" s="12">
        <v>1338</v>
      </c>
      <c r="K800" s="12">
        <v>100</v>
      </c>
      <c r="L800" s="12">
        <v>2050</v>
      </c>
    </row>
    <row r="801" spans="1:12" x14ac:dyDescent="0.3">
      <c r="A801" s="12" t="s">
        <v>93</v>
      </c>
      <c r="B801" s="12" t="s">
        <v>2</v>
      </c>
      <c r="C801" s="12">
        <v>2</v>
      </c>
      <c r="D801" s="12">
        <v>0</v>
      </c>
      <c r="E801" s="12">
        <v>0</v>
      </c>
      <c r="F801" s="12">
        <v>2</v>
      </c>
      <c r="G801" s="13">
        <v>0</v>
      </c>
      <c r="H801" s="14">
        <v>0</v>
      </c>
      <c r="J801" s="12">
        <v>1338</v>
      </c>
      <c r="K801" s="12">
        <v>0</v>
      </c>
      <c r="L801" s="12">
        <v>0</v>
      </c>
    </row>
    <row r="802" spans="1:12" x14ac:dyDescent="0.3">
      <c r="A802" s="12" t="s">
        <v>98</v>
      </c>
      <c r="B802" s="12" t="s">
        <v>3</v>
      </c>
      <c r="C802" s="12">
        <v>2</v>
      </c>
      <c r="D802" s="12">
        <v>0</v>
      </c>
      <c r="E802" s="12">
        <v>0</v>
      </c>
      <c r="F802" s="12">
        <v>2</v>
      </c>
      <c r="G802" s="13">
        <v>0</v>
      </c>
      <c r="H802" s="14">
        <v>0</v>
      </c>
      <c r="J802" s="12">
        <v>1331</v>
      </c>
      <c r="K802" s="12">
        <v>0</v>
      </c>
      <c r="L802" s="12">
        <v>0</v>
      </c>
    </row>
    <row r="803" spans="1:12" x14ac:dyDescent="0.3">
      <c r="A803" s="12" t="s">
        <v>113</v>
      </c>
      <c r="B803" s="12" t="s">
        <v>2</v>
      </c>
      <c r="C803" s="12">
        <v>3</v>
      </c>
      <c r="D803" s="12">
        <v>0</v>
      </c>
      <c r="E803" s="12">
        <v>1</v>
      </c>
      <c r="F803" s="12">
        <v>2</v>
      </c>
      <c r="G803" s="13">
        <v>0.5</v>
      </c>
      <c r="H803" s="14">
        <v>0.17</v>
      </c>
      <c r="I803" s="12">
        <v>1438</v>
      </c>
      <c r="J803" s="12">
        <v>1323</v>
      </c>
      <c r="K803" s="12">
        <v>51</v>
      </c>
      <c r="L803" s="12">
        <v>4314</v>
      </c>
    </row>
    <row r="804" spans="1:12" x14ac:dyDescent="0.3">
      <c r="A804" s="12" t="s">
        <v>117</v>
      </c>
      <c r="B804" s="12" t="s">
        <v>2</v>
      </c>
      <c r="C804" s="12">
        <v>2</v>
      </c>
      <c r="D804" s="12">
        <v>0</v>
      </c>
      <c r="E804" s="12">
        <v>0</v>
      </c>
      <c r="F804" s="12">
        <v>2</v>
      </c>
      <c r="G804" s="13">
        <v>0</v>
      </c>
      <c r="H804" s="14">
        <v>0</v>
      </c>
      <c r="J804" s="12">
        <v>1326</v>
      </c>
      <c r="K804" s="12">
        <v>0</v>
      </c>
      <c r="L804" s="12">
        <v>0</v>
      </c>
    </row>
    <row r="805" spans="1:12" x14ac:dyDescent="0.3">
      <c r="A805" s="12" t="s">
        <v>121</v>
      </c>
      <c r="B805" s="12" t="s">
        <v>2</v>
      </c>
      <c r="C805" s="12">
        <v>3</v>
      </c>
      <c r="D805" s="12">
        <v>0</v>
      </c>
      <c r="E805" s="12">
        <v>1</v>
      </c>
      <c r="F805" s="12">
        <v>2</v>
      </c>
      <c r="G805" s="13">
        <v>0.5</v>
      </c>
      <c r="H805" s="14">
        <v>0.17</v>
      </c>
      <c r="I805" s="12">
        <v>1160</v>
      </c>
      <c r="J805" s="12">
        <v>1323</v>
      </c>
      <c r="K805" s="12">
        <v>51</v>
      </c>
      <c r="L805" s="12">
        <v>3480</v>
      </c>
    </row>
    <row r="806" spans="1:12" x14ac:dyDescent="0.3">
      <c r="A806" s="12" t="s">
        <v>127</v>
      </c>
      <c r="B806" s="12" t="s">
        <v>2</v>
      </c>
      <c r="C806" s="12">
        <v>2</v>
      </c>
      <c r="D806" s="12">
        <v>0</v>
      </c>
      <c r="E806" s="12">
        <v>1</v>
      </c>
      <c r="F806" s="12">
        <v>1</v>
      </c>
      <c r="G806" s="13">
        <v>0.5</v>
      </c>
      <c r="H806" s="14">
        <v>0.25</v>
      </c>
      <c r="I806" s="12">
        <v>1466</v>
      </c>
      <c r="J806" s="12">
        <v>1315</v>
      </c>
      <c r="K806" s="12">
        <v>50</v>
      </c>
      <c r="L806" s="12">
        <v>2932</v>
      </c>
    </row>
    <row r="807" spans="1:12" x14ac:dyDescent="0.3">
      <c r="C807" s="13">
        <v>20</v>
      </c>
      <c r="D807" s="13">
        <v>1</v>
      </c>
      <c r="E807" s="13">
        <v>3</v>
      </c>
      <c r="F807" s="13">
        <v>16</v>
      </c>
      <c r="G807" s="13">
        <v>2.5</v>
      </c>
      <c r="H807" s="24">
        <v>0.13</v>
      </c>
      <c r="I807" s="15">
        <v>1208</v>
      </c>
      <c r="K807" s="13">
        <v>252</v>
      </c>
      <c r="L807" s="13">
        <v>12776</v>
      </c>
    </row>
    <row r="808" spans="1:12" x14ac:dyDescent="0.3">
      <c r="C808" s="13"/>
      <c r="D808" s="13"/>
      <c r="E808" s="13"/>
      <c r="F808" s="13"/>
      <c r="G808" s="13"/>
      <c r="H808" s="24"/>
      <c r="I808" s="15"/>
    </row>
    <row r="809" spans="1:12" x14ac:dyDescent="0.3">
      <c r="A809" s="22" t="s">
        <v>164</v>
      </c>
      <c r="C809" s="13"/>
      <c r="D809" s="13"/>
      <c r="E809" s="13"/>
      <c r="F809" s="13"/>
      <c r="G809" s="13"/>
      <c r="H809" s="24"/>
      <c r="I809" s="26"/>
    </row>
    <row r="810" spans="1:12" x14ac:dyDescent="0.3">
      <c r="C810" s="12" t="s">
        <v>75</v>
      </c>
      <c r="D810" s="12" t="s">
        <v>76</v>
      </c>
      <c r="E810" s="12" t="s">
        <v>77</v>
      </c>
      <c r="F810" s="12" t="s">
        <v>75</v>
      </c>
      <c r="G810" s="12" t="s">
        <v>0</v>
      </c>
      <c r="H810" s="12" t="s">
        <v>5</v>
      </c>
      <c r="I810" s="12" t="s">
        <v>79</v>
      </c>
      <c r="J810" s="12" t="s">
        <v>78</v>
      </c>
      <c r="K810" s="12" t="s">
        <v>185</v>
      </c>
      <c r="L810" s="12" t="s">
        <v>186</v>
      </c>
    </row>
    <row r="811" spans="1:12" x14ac:dyDescent="0.3">
      <c r="A811" s="12" t="s">
        <v>160</v>
      </c>
      <c r="B811" s="12" t="s">
        <v>4</v>
      </c>
      <c r="C811" s="18">
        <v>10</v>
      </c>
      <c r="D811" s="18">
        <v>5</v>
      </c>
      <c r="E811" s="18">
        <v>3</v>
      </c>
      <c r="F811" s="12">
        <v>2</v>
      </c>
      <c r="G811" s="13">
        <v>6.5</v>
      </c>
      <c r="H811" s="14">
        <v>0.65</v>
      </c>
      <c r="I811" s="18">
        <v>2095</v>
      </c>
      <c r="J811" s="12">
        <v>1847</v>
      </c>
      <c r="K811" s="12">
        <v>650</v>
      </c>
      <c r="L811" s="12">
        <v>20950</v>
      </c>
    </row>
    <row r="812" spans="1:12" x14ac:dyDescent="0.3">
      <c r="B812" s="12" t="s">
        <v>165</v>
      </c>
      <c r="C812" s="18">
        <v>9</v>
      </c>
      <c r="D812" s="18">
        <v>3</v>
      </c>
      <c r="E812" s="18">
        <v>6</v>
      </c>
      <c r="F812" s="12">
        <v>0</v>
      </c>
      <c r="G812" s="13">
        <v>6</v>
      </c>
      <c r="H812" s="14">
        <v>0.67</v>
      </c>
      <c r="I812" s="18">
        <v>2057</v>
      </c>
      <c r="K812" s="12">
        <v>603</v>
      </c>
      <c r="L812" s="12">
        <v>18513</v>
      </c>
    </row>
    <row r="813" spans="1:12" x14ac:dyDescent="0.3">
      <c r="B813" s="12" t="s">
        <v>150</v>
      </c>
      <c r="C813" s="18">
        <v>8</v>
      </c>
      <c r="D813" s="18">
        <v>5</v>
      </c>
      <c r="E813" s="18">
        <v>3</v>
      </c>
      <c r="F813" s="12">
        <v>0</v>
      </c>
      <c r="G813" s="13">
        <v>6.5</v>
      </c>
      <c r="H813" s="14">
        <v>0.81</v>
      </c>
      <c r="I813" s="18">
        <v>2218</v>
      </c>
      <c r="K813" s="12">
        <v>648</v>
      </c>
      <c r="L813" s="12">
        <v>17744</v>
      </c>
    </row>
    <row r="814" spans="1:12" x14ac:dyDescent="0.3">
      <c r="A814" s="12" t="s">
        <v>173</v>
      </c>
      <c r="B814" s="12" t="s">
        <v>174</v>
      </c>
      <c r="C814" s="18">
        <v>7</v>
      </c>
      <c r="D814" s="18">
        <v>3</v>
      </c>
      <c r="E814" s="18">
        <v>1</v>
      </c>
      <c r="F814" s="12">
        <v>3</v>
      </c>
      <c r="G814" s="13">
        <v>3.5</v>
      </c>
      <c r="H814" s="14">
        <v>0.5</v>
      </c>
      <c r="I814" s="18">
        <v>2146</v>
      </c>
      <c r="J814" s="12">
        <v>2102</v>
      </c>
      <c r="K814" s="12">
        <v>350</v>
      </c>
      <c r="L814" s="12">
        <v>15022</v>
      </c>
    </row>
    <row r="815" spans="1:12" x14ac:dyDescent="0.3">
      <c r="B815" s="12" t="s">
        <v>4</v>
      </c>
      <c r="C815" s="18">
        <v>7</v>
      </c>
      <c r="D815" s="18">
        <v>3</v>
      </c>
      <c r="E815" s="18">
        <v>1</v>
      </c>
      <c r="F815" s="12">
        <v>3</v>
      </c>
      <c r="G815" s="13">
        <v>3.5</v>
      </c>
      <c r="H815" s="14">
        <v>0.5</v>
      </c>
      <c r="I815" s="18">
        <v>1999</v>
      </c>
      <c r="K815" s="12">
        <v>350</v>
      </c>
      <c r="L815" s="12">
        <v>13993</v>
      </c>
    </row>
    <row r="816" spans="1:12" x14ac:dyDescent="0.3">
      <c r="B816" s="12" t="s">
        <v>150</v>
      </c>
      <c r="C816" s="18">
        <v>9</v>
      </c>
      <c r="D816" s="18">
        <v>3</v>
      </c>
      <c r="E816" s="18">
        <v>2</v>
      </c>
      <c r="F816" s="12">
        <v>4</v>
      </c>
      <c r="G816" s="13">
        <v>4</v>
      </c>
      <c r="H816" s="14">
        <v>0.44</v>
      </c>
      <c r="I816" s="18">
        <v>2059</v>
      </c>
      <c r="K816" s="12">
        <v>396</v>
      </c>
      <c r="L816" s="12">
        <v>18531</v>
      </c>
    </row>
    <row r="817" spans="1:12" x14ac:dyDescent="0.3">
      <c r="A817" s="12" t="s">
        <v>179</v>
      </c>
      <c r="B817" s="12" t="s">
        <v>180</v>
      </c>
      <c r="C817" s="18">
        <v>9</v>
      </c>
      <c r="D817" s="18">
        <v>1</v>
      </c>
      <c r="E817" s="18">
        <v>6</v>
      </c>
      <c r="F817" s="12">
        <v>2</v>
      </c>
      <c r="G817" s="13">
        <v>4</v>
      </c>
      <c r="H817" s="14">
        <v>0.44</v>
      </c>
      <c r="I817" s="18">
        <v>2136</v>
      </c>
      <c r="J817" s="12">
        <v>2089</v>
      </c>
      <c r="K817" s="12">
        <v>396</v>
      </c>
      <c r="L817" s="12">
        <v>19224</v>
      </c>
    </row>
    <row r="818" spans="1:12" x14ac:dyDescent="0.3">
      <c r="B818" s="12" t="s">
        <v>4</v>
      </c>
      <c r="C818" s="18">
        <v>11</v>
      </c>
      <c r="D818" s="18">
        <v>6</v>
      </c>
      <c r="E818" s="18">
        <v>2</v>
      </c>
      <c r="F818" s="12">
        <v>3</v>
      </c>
      <c r="G818" s="13">
        <v>7</v>
      </c>
      <c r="H818" s="14">
        <v>0.64</v>
      </c>
      <c r="I818" s="18">
        <v>2070</v>
      </c>
      <c r="K818" s="12">
        <v>704</v>
      </c>
      <c r="L818" s="12">
        <v>22770</v>
      </c>
    </row>
    <row r="819" spans="1:12" x14ac:dyDescent="0.3">
      <c r="B819" s="12" t="s">
        <v>150</v>
      </c>
      <c r="C819" s="18">
        <v>9</v>
      </c>
      <c r="D819" s="18">
        <v>2</v>
      </c>
      <c r="E819" s="18">
        <v>3</v>
      </c>
      <c r="F819" s="12">
        <v>4</v>
      </c>
      <c r="G819" s="13">
        <v>3.5</v>
      </c>
      <c r="H819" s="14">
        <v>0.39</v>
      </c>
      <c r="I819" s="18">
        <v>1979</v>
      </c>
      <c r="K819" s="12">
        <v>351</v>
      </c>
      <c r="L819" s="12">
        <v>17811</v>
      </c>
    </row>
    <row r="820" spans="1:12" x14ac:dyDescent="0.3">
      <c r="C820" s="13">
        <v>79</v>
      </c>
      <c r="D820" s="13">
        <v>31</v>
      </c>
      <c r="E820" s="13">
        <v>27</v>
      </c>
      <c r="F820" s="13">
        <v>21</v>
      </c>
      <c r="G820" s="13">
        <v>44.5</v>
      </c>
      <c r="H820" s="24">
        <v>0.56000000000000005</v>
      </c>
      <c r="I820" s="26">
        <v>2077</v>
      </c>
      <c r="K820" s="13">
        <v>4448</v>
      </c>
      <c r="L820" s="13">
        <v>164558</v>
      </c>
    </row>
    <row r="821" spans="1:12" x14ac:dyDescent="0.3">
      <c r="C821" s="13"/>
      <c r="D821" s="13"/>
      <c r="E821" s="13"/>
      <c r="F821" s="13"/>
      <c r="G821" s="13"/>
      <c r="H821" s="24"/>
      <c r="I821" s="15"/>
    </row>
    <row r="822" spans="1:12" x14ac:dyDescent="0.3">
      <c r="A822" s="22" t="s">
        <v>96</v>
      </c>
      <c r="C822" s="13"/>
      <c r="D822" s="13"/>
      <c r="E822" s="13"/>
      <c r="F822" s="13"/>
      <c r="G822" s="13"/>
      <c r="H822" s="24"/>
      <c r="I822" s="15"/>
    </row>
    <row r="823" spans="1:12" x14ac:dyDescent="0.3">
      <c r="A823" s="22"/>
      <c r="C823" s="12" t="s">
        <v>75</v>
      </c>
      <c r="D823" s="12" t="s">
        <v>76</v>
      </c>
      <c r="E823" s="12" t="s">
        <v>77</v>
      </c>
      <c r="F823" s="12" t="s">
        <v>75</v>
      </c>
      <c r="G823" s="12" t="s">
        <v>0</v>
      </c>
      <c r="H823" s="12" t="s">
        <v>5</v>
      </c>
      <c r="I823" s="12" t="s">
        <v>79</v>
      </c>
      <c r="J823" s="12" t="s">
        <v>78</v>
      </c>
      <c r="K823" s="12" t="s">
        <v>185</v>
      </c>
      <c r="L823" s="12" t="s">
        <v>186</v>
      </c>
    </row>
    <row r="824" spans="1:12" x14ac:dyDescent="0.3">
      <c r="A824" s="12" t="s">
        <v>93</v>
      </c>
      <c r="B824" s="12" t="s">
        <v>2</v>
      </c>
      <c r="C824" s="12">
        <v>2</v>
      </c>
      <c r="D824" s="12">
        <v>0</v>
      </c>
      <c r="E824" s="12">
        <v>0</v>
      </c>
      <c r="F824" s="12">
        <v>2</v>
      </c>
      <c r="G824" s="13">
        <v>0</v>
      </c>
      <c r="H824" s="14">
        <v>0</v>
      </c>
      <c r="J824" s="12" t="s">
        <v>38</v>
      </c>
      <c r="K824" s="12">
        <v>0</v>
      </c>
      <c r="L824" s="12">
        <v>0</v>
      </c>
    </row>
    <row r="825" spans="1:12" x14ac:dyDescent="0.3">
      <c r="B825" s="12" t="s">
        <v>3</v>
      </c>
      <c r="C825" s="12">
        <v>1</v>
      </c>
      <c r="D825" s="12">
        <v>0</v>
      </c>
      <c r="E825" s="12">
        <v>0</v>
      </c>
      <c r="F825" s="12">
        <v>1</v>
      </c>
      <c r="G825" s="13">
        <v>0</v>
      </c>
      <c r="H825" s="14">
        <v>0</v>
      </c>
      <c r="K825" s="12">
        <v>0</v>
      </c>
      <c r="L825" s="12">
        <v>0</v>
      </c>
    </row>
    <row r="826" spans="1:12" x14ac:dyDescent="0.3">
      <c r="A826" s="12" t="s">
        <v>98</v>
      </c>
      <c r="B826" s="12" t="s">
        <v>2</v>
      </c>
      <c r="C826" s="12">
        <v>1</v>
      </c>
      <c r="D826" s="12">
        <v>0</v>
      </c>
      <c r="E826" s="12">
        <v>0</v>
      </c>
      <c r="F826" s="12">
        <v>1</v>
      </c>
      <c r="G826" s="13">
        <v>0</v>
      </c>
      <c r="H826" s="14">
        <v>0</v>
      </c>
      <c r="J826" s="12">
        <v>1133</v>
      </c>
      <c r="K826" s="12">
        <v>0</v>
      </c>
      <c r="L826" s="12">
        <v>0</v>
      </c>
    </row>
    <row r="827" spans="1:12" x14ac:dyDescent="0.3">
      <c r="B827" s="12" t="s">
        <v>3</v>
      </c>
      <c r="C827" s="12">
        <v>3</v>
      </c>
      <c r="D827" s="12">
        <v>1</v>
      </c>
      <c r="E827" s="12">
        <v>0</v>
      </c>
      <c r="F827" s="12">
        <v>2</v>
      </c>
      <c r="G827" s="13">
        <v>1</v>
      </c>
      <c r="H827" s="14">
        <v>0.33</v>
      </c>
      <c r="I827" s="12">
        <v>1165</v>
      </c>
      <c r="K827" s="12">
        <v>99</v>
      </c>
      <c r="L827" s="12">
        <v>3495</v>
      </c>
    </row>
    <row r="828" spans="1:12" x14ac:dyDescent="0.3">
      <c r="A828" s="12" t="s">
        <v>113</v>
      </c>
      <c r="B828" s="12" t="s">
        <v>3</v>
      </c>
      <c r="C828" s="12">
        <v>1</v>
      </c>
      <c r="D828" s="12">
        <v>0</v>
      </c>
      <c r="E828" s="12">
        <v>0</v>
      </c>
      <c r="F828" s="12">
        <v>1</v>
      </c>
      <c r="G828" s="13">
        <v>0</v>
      </c>
      <c r="H828" s="14">
        <v>0</v>
      </c>
      <c r="J828" s="12">
        <v>1132</v>
      </c>
      <c r="K828" s="12">
        <v>0</v>
      </c>
      <c r="L828" s="12">
        <v>0</v>
      </c>
    </row>
    <row r="829" spans="1:12" x14ac:dyDescent="0.3">
      <c r="C829" s="13">
        <v>8</v>
      </c>
      <c r="D829" s="13">
        <v>1</v>
      </c>
      <c r="E829" s="13">
        <v>0</v>
      </c>
      <c r="F829" s="13">
        <v>7</v>
      </c>
      <c r="G829" s="13">
        <v>1</v>
      </c>
      <c r="H829" s="24">
        <v>0.13</v>
      </c>
      <c r="I829" s="15">
        <v>1144</v>
      </c>
      <c r="K829" s="13">
        <v>99</v>
      </c>
      <c r="L829" s="13">
        <v>3495</v>
      </c>
    </row>
    <row r="830" spans="1:12" x14ac:dyDescent="0.3">
      <c r="C830" s="13"/>
      <c r="D830" s="13"/>
      <c r="E830" s="13"/>
      <c r="F830" s="13"/>
      <c r="G830" s="13"/>
      <c r="H830" s="24"/>
      <c r="I830" s="15"/>
    </row>
    <row r="831" spans="1:12" x14ac:dyDescent="0.3">
      <c r="A831" s="22" t="s">
        <v>136</v>
      </c>
      <c r="C831" s="13"/>
      <c r="D831" s="13"/>
      <c r="E831" s="13"/>
      <c r="F831" s="13"/>
      <c r="G831" s="13"/>
      <c r="H831" s="24"/>
      <c r="I831" s="26"/>
    </row>
    <row r="832" spans="1:12" x14ac:dyDescent="0.3">
      <c r="C832" s="12" t="s">
        <v>75</v>
      </c>
      <c r="D832" s="12" t="s">
        <v>76</v>
      </c>
      <c r="E832" s="12" t="s">
        <v>77</v>
      </c>
      <c r="F832" s="12" t="s">
        <v>75</v>
      </c>
      <c r="G832" s="12" t="s">
        <v>0</v>
      </c>
      <c r="H832" s="12" t="s">
        <v>5</v>
      </c>
      <c r="I832" s="12" t="s">
        <v>79</v>
      </c>
      <c r="J832" s="12" t="s">
        <v>78</v>
      </c>
      <c r="K832" s="12" t="s">
        <v>185</v>
      </c>
      <c r="L832" s="12" t="s">
        <v>186</v>
      </c>
    </row>
    <row r="833" spans="1:12" x14ac:dyDescent="0.3">
      <c r="A833" s="12" t="s">
        <v>135</v>
      </c>
      <c r="B833" s="12" t="s">
        <v>4</v>
      </c>
      <c r="C833" s="18">
        <v>8</v>
      </c>
      <c r="D833" s="18">
        <v>3</v>
      </c>
      <c r="E833" s="18">
        <v>3</v>
      </c>
      <c r="F833" s="12">
        <v>2</v>
      </c>
      <c r="G833" s="13">
        <v>4.5</v>
      </c>
      <c r="H833" s="14">
        <v>0.56000000000000005</v>
      </c>
      <c r="I833" s="18">
        <v>1673</v>
      </c>
      <c r="J833" s="12">
        <v>1584</v>
      </c>
      <c r="K833" s="12">
        <v>448</v>
      </c>
      <c r="L833" s="12">
        <v>13384</v>
      </c>
    </row>
    <row r="834" spans="1:12" x14ac:dyDescent="0.3">
      <c r="B834" s="12" t="s">
        <v>137</v>
      </c>
      <c r="C834" s="18">
        <v>7</v>
      </c>
      <c r="D834" s="18">
        <v>3</v>
      </c>
      <c r="E834" s="18">
        <v>2</v>
      </c>
      <c r="F834" s="12">
        <v>2</v>
      </c>
      <c r="G834" s="13">
        <v>4</v>
      </c>
      <c r="H834" s="14">
        <v>0.56999999999999995</v>
      </c>
      <c r="I834" s="18">
        <v>1740</v>
      </c>
      <c r="K834" s="12">
        <v>399</v>
      </c>
      <c r="L834" s="12">
        <v>12180</v>
      </c>
    </row>
    <row r="835" spans="1:12" x14ac:dyDescent="0.3">
      <c r="B835" s="12" t="s">
        <v>138</v>
      </c>
      <c r="C835" s="18">
        <v>1</v>
      </c>
      <c r="D835" s="18">
        <v>0</v>
      </c>
      <c r="E835" s="18">
        <v>1</v>
      </c>
      <c r="F835" s="12">
        <v>0</v>
      </c>
      <c r="G835" s="13">
        <v>0.5</v>
      </c>
      <c r="H835" s="14">
        <v>0.5</v>
      </c>
      <c r="I835" s="18">
        <v>1887</v>
      </c>
      <c r="K835" s="12">
        <v>50</v>
      </c>
      <c r="L835" s="12">
        <v>1887</v>
      </c>
    </row>
    <row r="836" spans="1:12" x14ac:dyDescent="0.3">
      <c r="A836" s="12" t="s">
        <v>142</v>
      </c>
      <c r="B836" s="12" t="s">
        <v>4</v>
      </c>
      <c r="C836" s="18">
        <v>5</v>
      </c>
      <c r="D836" s="18">
        <v>3</v>
      </c>
      <c r="E836" s="18">
        <v>2</v>
      </c>
      <c r="F836" s="12">
        <v>0</v>
      </c>
      <c r="G836" s="13">
        <v>4</v>
      </c>
      <c r="H836" s="14">
        <v>0.8</v>
      </c>
      <c r="I836" s="18">
        <v>2111</v>
      </c>
      <c r="J836" s="12">
        <v>1800</v>
      </c>
      <c r="K836" s="12">
        <v>400</v>
      </c>
      <c r="L836" s="12">
        <v>10555</v>
      </c>
    </row>
    <row r="837" spans="1:12" x14ac:dyDescent="0.3">
      <c r="B837" s="12" t="s">
        <v>137</v>
      </c>
      <c r="C837" s="18">
        <v>3</v>
      </c>
      <c r="D837" s="18">
        <v>2</v>
      </c>
      <c r="E837" s="18">
        <v>1</v>
      </c>
      <c r="F837" s="12">
        <v>0</v>
      </c>
      <c r="G837" s="13">
        <v>2.5</v>
      </c>
      <c r="H837" s="14">
        <v>0.83</v>
      </c>
      <c r="I837" s="18">
        <v>1830</v>
      </c>
      <c r="K837" s="12">
        <v>249</v>
      </c>
      <c r="L837" s="12">
        <v>5490</v>
      </c>
    </row>
    <row r="838" spans="1:12" x14ac:dyDescent="0.3">
      <c r="A838" s="12" t="s">
        <v>149</v>
      </c>
      <c r="B838" s="12" t="s">
        <v>158</v>
      </c>
      <c r="C838" s="18">
        <v>2</v>
      </c>
      <c r="D838" s="18">
        <v>2</v>
      </c>
      <c r="E838" s="18">
        <v>0</v>
      </c>
      <c r="F838" s="12">
        <v>0</v>
      </c>
      <c r="G838" s="13">
        <v>2</v>
      </c>
      <c r="H838" s="14">
        <v>1</v>
      </c>
      <c r="I838" s="18">
        <v>2848</v>
      </c>
      <c r="J838" s="12">
        <v>1739</v>
      </c>
      <c r="K838" s="12">
        <v>200</v>
      </c>
      <c r="L838" s="12">
        <v>5696</v>
      </c>
    </row>
    <row r="839" spans="1:12" x14ac:dyDescent="0.3">
      <c r="B839" s="12" t="s">
        <v>4</v>
      </c>
      <c r="C839" s="18">
        <v>4</v>
      </c>
      <c r="D839" s="18">
        <v>2</v>
      </c>
      <c r="E839" s="18">
        <v>1</v>
      </c>
      <c r="F839" s="12">
        <v>1</v>
      </c>
      <c r="G839" s="13">
        <v>2.5</v>
      </c>
      <c r="H839" s="14">
        <v>0.63</v>
      </c>
      <c r="I839" s="18">
        <v>2149</v>
      </c>
      <c r="K839" s="12">
        <v>252</v>
      </c>
      <c r="L839" s="12">
        <v>8596</v>
      </c>
    </row>
    <row r="840" spans="1:12" x14ac:dyDescent="0.3">
      <c r="B840" s="12" t="s">
        <v>137</v>
      </c>
      <c r="C840" s="18">
        <v>5</v>
      </c>
      <c r="D840" s="18">
        <v>2</v>
      </c>
      <c r="E840" s="18">
        <v>1</v>
      </c>
      <c r="F840" s="12">
        <v>2</v>
      </c>
      <c r="G840" s="13">
        <v>2.5</v>
      </c>
      <c r="H840" s="14">
        <v>0.5</v>
      </c>
      <c r="I840" s="18">
        <v>1889</v>
      </c>
      <c r="K840" s="12">
        <v>250</v>
      </c>
      <c r="L840" s="12">
        <v>9445</v>
      </c>
    </row>
    <row r="841" spans="1:12" x14ac:dyDescent="0.3">
      <c r="A841" s="12" t="s">
        <v>160</v>
      </c>
      <c r="B841" s="12" t="s">
        <v>158</v>
      </c>
      <c r="C841" s="18">
        <v>3</v>
      </c>
      <c r="D841" s="18">
        <v>0</v>
      </c>
      <c r="E841" s="18">
        <v>2</v>
      </c>
      <c r="F841" s="12">
        <v>1</v>
      </c>
      <c r="G841" s="13">
        <v>1</v>
      </c>
      <c r="H841" s="14">
        <v>0.33</v>
      </c>
      <c r="I841" s="18">
        <v>1835</v>
      </c>
      <c r="J841" s="12">
        <v>1956</v>
      </c>
      <c r="K841" s="12">
        <v>99</v>
      </c>
      <c r="L841" s="12">
        <v>5505</v>
      </c>
    </row>
    <row r="842" spans="1:12" x14ac:dyDescent="0.3">
      <c r="B842" s="12" t="s">
        <v>4</v>
      </c>
      <c r="C842" s="18">
        <v>7</v>
      </c>
      <c r="D842" s="18">
        <v>2</v>
      </c>
      <c r="E842" s="18">
        <v>2</v>
      </c>
      <c r="F842" s="12">
        <v>3</v>
      </c>
      <c r="G842" s="13">
        <v>3</v>
      </c>
      <c r="H842" s="14">
        <v>0.43</v>
      </c>
      <c r="I842" s="18">
        <v>1986</v>
      </c>
      <c r="K842" s="12">
        <v>301</v>
      </c>
      <c r="L842" s="12">
        <v>13902</v>
      </c>
    </row>
    <row r="843" spans="1:12" x14ac:dyDescent="0.3">
      <c r="B843" s="12" t="s">
        <v>137</v>
      </c>
      <c r="C843" s="18">
        <v>4</v>
      </c>
      <c r="D843" s="18">
        <v>3</v>
      </c>
      <c r="E843" s="18">
        <v>0</v>
      </c>
      <c r="F843" s="12">
        <v>1</v>
      </c>
      <c r="G843" s="13">
        <v>3</v>
      </c>
      <c r="H843" s="14">
        <v>0.75</v>
      </c>
      <c r="I843" s="18">
        <v>2172</v>
      </c>
      <c r="K843" s="12">
        <v>300</v>
      </c>
      <c r="L843" s="12">
        <v>8688</v>
      </c>
    </row>
    <row r="844" spans="1:12" x14ac:dyDescent="0.3">
      <c r="A844" s="12" t="s">
        <v>173</v>
      </c>
      <c r="B844" s="12" t="s">
        <v>158</v>
      </c>
      <c r="C844" s="18">
        <v>5</v>
      </c>
      <c r="D844" s="18">
        <v>2</v>
      </c>
      <c r="E844" s="18">
        <v>2</v>
      </c>
      <c r="F844" s="12">
        <v>1</v>
      </c>
      <c r="G844" s="13">
        <v>3</v>
      </c>
      <c r="H844" s="14">
        <v>0.6</v>
      </c>
      <c r="I844" s="18">
        <v>2147</v>
      </c>
      <c r="J844" s="12">
        <v>1978</v>
      </c>
      <c r="K844" s="12">
        <v>300</v>
      </c>
      <c r="L844" s="12">
        <v>10735</v>
      </c>
    </row>
    <row r="845" spans="1:12" x14ac:dyDescent="0.3">
      <c r="B845" s="12" t="s">
        <v>4</v>
      </c>
      <c r="C845" s="18">
        <v>8</v>
      </c>
      <c r="D845" s="18">
        <v>4</v>
      </c>
      <c r="E845" s="18">
        <v>2</v>
      </c>
      <c r="F845" s="12">
        <v>2</v>
      </c>
      <c r="G845" s="13">
        <v>5</v>
      </c>
      <c r="H845" s="14">
        <v>0.63</v>
      </c>
      <c r="I845" s="18">
        <v>2027</v>
      </c>
      <c r="K845" s="12">
        <v>504</v>
      </c>
      <c r="L845" s="12">
        <v>16216</v>
      </c>
    </row>
    <row r="846" spans="1:12" x14ac:dyDescent="0.3">
      <c r="B846" s="12" t="s">
        <v>137</v>
      </c>
      <c r="C846" s="18">
        <v>5</v>
      </c>
      <c r="D846" s="18">
        <v>3</v>
      </c>
      <c r="E846" s="18">
        <v>2</v>
      </c>
      <c r="F846" s="12">
        <v>0</v>
      </c>
      <c r="G846" s="13">
        <v>4</v>
      </c>
      <c r="H846" s="14">
        <v>0.8</v>
      </c>
      <c r="I846" s="18">
        <v>2217</v>
      </c>
      <c r="K846" s="12">
        <v>400</v>
      </c>
      <c r="L846" s="12">
        <v>11085</v>
      </c>
    </row>
    <row r="847" spans="1:12" x14ac:dyDescent="0.3">
      <c r="A847" s="12" t="s">
        <v>179</v>
      </c>
      <c r="B847" s="12" t="s">
        <v>158</v>
      </c>
      <c r="C847" s="18">
        <v>3</v>
      </c>
      <c r="D847" s="18">
        <v>0</v>
      </c>
      <c r="E847" s="18">
        <v>1</v>
      </c>
      <c r="F847" s="12">
        <v>2</v>
      </c>
      <c r="G847" s="13">
        <v>0.5</v>
      </c>
      <c r="H847" s="14">
        <v>0.17</v>
      </c>
      <c r="I847" s="18">
        <v>1810</v>
      </c>
      <c r="J847" s="12">
        <v>2065</v>
      </c>
      <c r="K847" s="12">
        <v>51</v>
      </c>
      <c r="L847" s="12">
        <v>5430</v>
      </c>
    </row>
    <row r="848" spans="1:12" x14ac:dyDescent="0.3">
      <c r="B848" s="12" t="s">
        <v>4</v>
      </c>
      <c r="C848" s="18">
        <v>6</v>
      </c>
      <c r="D848" s="18">
        <v>4</v>
      </c>
      <c r="E848" s="18">
        <v>1</v>
      </c>
      <c r="F848" s="12">
        <v>1</v>
      </c>
      <c r="G848" s="13">
        <v>4.5</v>
      </c>
      <c r="H848" s="14">
        <v>0.75</v>
      </c>
      <c r="I848" s="18">
        <v>2174</v>
      </c>
      <c r="K848" s="12">
        <v>450</v>
      </c>
      <c r="L848" s="12">
        <v>13044</v>
      </c>
    </row>
    <row r="849" spans="1:12" x14ac:dyDescent="0.3">
      <c r="B849" s="12" t="s">
        <v>181</v>
      </c>
      <c r="C849" s="18">
        <v>4</v>
      </c>
      <c r="D849" s="18">
        <v>1</v>
      </c>
      <c r="E849" s="18">
        <v>1</v>
      </c>
      <c r="F849" s="12">
        <v>2</v>
      </c>
      <c r="G849" s="13">
        <v>1.5</v>
      </c>
      <c r="H849" s="14">
        <v>0.38</v>
      </c>
      <c r="I849" s="18">
        <v>1911</v>
      </c>
      <c r="K849" s="12">
        <v>152</v>
      </c>
      <c r="L849" s="12">
        <v>7644</v>
      </c>
    </row>
    <row r="850" spans="1:12" x14ac:dyDescent="0.3">
      <c r="C850" s="13">
        <v>80</v>
      </c>
      <c r="D850" s="13">
        <v>36</v>
      </c>
      <c r="E850" s="13">
        <v>24</v>
      </c>
      <c r="F850" s="13">
        <v>20</v>
      </c>
      <c r="G850" s="13">
        <v>48</v>
      </c>
      <c r="H850" s="24">
        <v>0.6</v>
      </c>
      <c r="I850" s="26">
        <v>1973</v>
      </c>
      <c r="K850" s="13">
        <v>4805</v>
      </c>
      <c r="L850" s="13">
        <v>159482</v>
      </c>
    </row>
    <row r="852" spans="1:12" x14ac:dyDescent="0.3">
      <c r="A852" s="22" t="s">
        <v>59</v>
      </c>
    </row>
    <row r="853" spans="1:12" x14ac:dyDescent="0.3">
      <c r="C853" s="12" t="s">
        <v>75</v>
      </c>
      <c r="D853" s="12" t="s">
        <v>76</v>
      </c>
      <c r="E853" s="12" t="s">
        <v>77</v>
      </c>
      <c r="F853" s="12" t="s">
        <v>75</v>
      </c>
      <c r="G853" s="12" t="s">
        <v>0</v>
      </c>
      <c r="H853" s="12" t="s">
        <v>5</v>
      </c>
      <c r="I853" s="12" t="s">
        <v>79</v>
      </c>
      <c r="J853" s="12" t="s">
        <v>78</v>
      </c>
      <c r="K853" s="12" t="s">
        <v>185</v>
      </c>
      <c r="L853" s="12" t="s">
        <v>186</v>
      </c>
    </row>
    <row r="854" spans="1:12" x14ac:dyDescent="0.3">
      <c r="A854" s="12" t="s">
        <v>106</v>
      </c>
      <c r="B854" s="12" t="s">
        <v>4</v>
      </c>
      <c r="C854" s="12">
        <v>2</v>
      </c>
      <c r="D854" s="12">
        <v>1</v>
      </c>
      <c r="E854" s="12">
        <v>1</v>
      </c>
      <c r="F854" s="12">
        <v>0</v>
      </c>
      <c r="G854" s="13">
        <v>1.5</v>
      </c>
      <c r="H854" s="14">
        <v>0.75</v>
      </c>
      <c r="I854" s="12">
        <v>1443</v>
      </c>
      <c r="J854" s="12">
        <v>1649</v>
      </c>
      <c r="K854" s="12">
        <v>150</v>
      </c>
      <c r="L854" s="12">
        <v>2886</v>
      </c>
    </row>
    <row r="855" spans="1:12" x14ac:dyDescent="0.3">
      <c r="B855" s="12" t="s">
        <v>2</v>
      </c>
      <c r="C855" s="12">
        <v>5</v>
      </c>
      <c r="D855" s="12">
        <v>2</v>
      </c>
      <c r="E855" s="12">
        <v>3</v>
      </c>
      <c r="F855" s="12">
        <v>0</v>
      </c>
      <c r="G855" s="13">
        <v>3.5</v>
      </c>
      <c r="H855" s="14">
        <v>0.7</v>
      </c>
      <c r="I855" s="12">
        <v>1609</v>
      </c>
      <c r="K855" s="12">
        <v>350</v>
      </c>
      <c r="L855" s="12">
        <v>8045</v>
      </c>
    </row>
    <row r="856" spans="1:12" x14ac:dyDescent="0.3">
      <c r="A856" s="12" t="s">
        <v>6</v>
      </c>
      <c r="B856" s="12" t="s">
        <v>2</v>
      </c>
      <c r="C856" s="12">
        <v>5</v>
      </c>
      <c r="D856" s="12">
        <v>3</v>
      </c>
      <c r="E856" s="12">
        <v>1</v>
      </c>
      <c r="F856" s="12">
        <v>1</v>
      </c>
      <c r="G856" s="13">
        <v>3.5</v>
      </c>
      <c r="H856" s="14">
        <v>0.7</v>
      </c>
      <c r="I856" s="12">
        <v>1562</v>
      </c>
      <c r="J856" s="12">
        <v>1646</v>
      </c>
      <c r="K856" s="12">
        <v>350</v>
      </c>
      <c r="L856" s="12">
        <v>7810</v>
      </c>
    </row>
    <row r="857" spans="1:12" x14ac:dyDescent="0.3">
      <c r="A857" s="12" t="s">
        <v>7</v>
      </c>
      <c r="B857" s="12" t="s">
        <v>2</v>
      </c>
      <c r="C857" s="12">
        <v>3</v>
      </c>
      <c r="D857" s="12">
        <v>0</v>
      </c>
      <c r="E857" s="12">
        <v>0</v>
      </c>
      <c r="F857" s="12">
        <v>3</v>
      </c>
      <c r="G857" s="13">
        <v>0</v>
      </c>
      <c r="H857" s="14">
        <v>0</v>
      </c>
      <c r="J857" s="12">
        <v>1646</v>
      </c>
      <c r="K857" s="12">
        <v>0</v>
      </c>
      <c r="L857" s="12">
        <v>0</v>
      </c>
    </row>
    <row r="858" spans="1:12" x14ac:dyDescent="0.3">
      <c r="A858" s="12" t="s">
        <v>8</v>
      </c>
      <c r="B858" s="12" t="s">
        <v>4</v>
      </c>
      <c r="C858" s="12">
        <v>2</v>
      </c>
      <c r="D858" s="12">
        <v>0</v>
      </c>
      <c r="E858" s="12">
        <v>2</v>
      </c>
      <c r="F858" s="12">
        <v>0</v>
      </c>
      <c r="G858" s="13">
        <v>1</v>
      </c>
      <c r="H858" s="14">
        <v>0.5</v>
      </c>
      <c r="I858" s="12">
        <v>1410</v>
      </c>
      <c r="J858" s="12">
        <v>1633</v>
      </c>
      <c r="K858" s="12">
        <v>100</v>
      </c>
      <c r="L858" s="12">
        <v>2820</v>
      </c>
    </row>
    <row r="859" spans="1:12" x14ac:dyDescent="0.3">
      <c r="B859" s="12" t="s">
        <v>3</v>
      </c>
      <c r="C859" s="12">
        <v>4</v>
      </c>
      <c r="D859" s="12">
        <v>1</v>
      </c>
      <c r="E859" s="12">
        <v>3</v>
      </c>
      <c r="F859" s="12">
        <v>0</v>
      </c>
      <c r="G859" s="13">
        <v>2.5</v>
      </c>
      <c r="H859" s="14">
        <v>0.63</v>
      </c>
      <c r="I859" s="12">
        <v>1513</v>
      </c>
      <c r="K859" s="12">
        <v>252</v>
      </c>
      <c r="L859" s="12">
        <v>6052</v>
      </c>
    </row>
    <row r="860" spans="1:12" x14ac:dyDescent="0.3">
      <c r="A860" s="12" t="s">
        <v>9</v>
      </c>
      <c r="B860" s="12" t="s">
        <v>2</v>
      </c>
      <c r="C860" s="12">
        <v>1</v>
      </c>
      <c r="D860" s="12">
        <v>1</v>
      </c>
      <c r="E860" s="12">
        <v>0</v>
      </c>
      <c r="F860" s="12">
        <v>0</v>
      </c>
      <c r="G860" s="13">
        <v>1</v>
      </c>
      <c r="H860" s="14">
        <v>1</v>
      </c>
      <c r="I860" s="12">
        <v>2427</v>
      </c>
      <c r="J860" s="12">
        <v>1615</v>
      </c>
      <c r="K860" s="12">
        <v>100</v>
      </c>
      <c r="L860" s="12">
        <v>2427</v>
      </c>
    </row>
    <row r="861" spans="1:12" x14ac:dyDescent="0.3">
      <c r="A861" s="12" t="s">
        <v>12</v>
      </c>
      <c r="B861" s="12" t="s">
        <v>4</v>
      </c>
      <c r="C861" s="12">
        <v>1</v>
      </c>
      <c r="D861" s="12">
        <v>0</v>
      </c>
      <c r="E861" s="12">
        <v>0</v>
      </c>
      <c r="F861" s="12">
        <v>1</v>
      </c>
      <c r="G861" s="13">
        <v>0</v>
      </c>
      <c r="H861" s="14">
        <v>0</v>
      </c>
      <c r="J861" s="12">
        <v>1620</v>
      </c>
      <c r="K861" s="12">
        <v>0</v>
      </c>
      <c r="L861" s="12">
        <v>0</v>
      </c>
    </row>
    <row r="862" spans="1:12" x14ac:dyDescent="0.3">
      <c r="C862" s="13">
        <v>23</v>
      </c>
      <c r="D862" s="13">
        <v>8</v>
      </c>
      <c r="E862" s="13">
        <v>10</v>
      </c>
      <c r="F862" s="13">
        <v>5</v>
      </c>
      <c r="G862" s="13">
        <v>13</v>
      </c>
      <c r="H862" s="24">
        <v>0.56999999999999995</v>
      </c>
      <c r="I862" s="26">
        <v>1545</v>
      </c>
      <c r="K862" s="13">
        <v>1302</v>
      </c>
      <c r="L862" s="13">
        <v>30040</v>
      </c>
    </row>
    <row r="864" spans="1:12" x14ac:dyDescent="0.3">
      <c r="A864" s="22" t="s">
        <v>132</v>
      </c>
      <c r="C864" s="13"/>
      <c r="D864" s="13"/>
      <c r="E864" s="13"/>
      <c r="F864" s="13"/>
      <c r="G864" s="13"/>
      <c r="H864" s="24"/>
      <c r="I864" s="26"/>
    </row>
    <row r="865" spans="1:12" x14ac:dyDescent="0.3">
      <c r="C865" s="12" t="s">
        <v>75</v>
      </c>
      <c r="D865" s="12" t="s">
        <v>76</v>
      </c>
      <c r="E865" s="12" t="s">
        <v>77</v>
      </c>
      <c r="F865" s="12" t="s">
        <v>75</v>
      </c>
      <c r="G865" s="12" t="s">
        <v>0</v>
      </c>
      <c r="H865" s="12" t="s">
        <v>5</v>
      </c>
      <c r="I865" s="12" t="s">
        <v>79</v>
      </c>
      <c r="J865" s="12" t="s">
        <v>78</v>
      </c>
      <c r="K865" s="12" t="s">
        <v>185</v>
      </c>
      <c r="L865" s="12" t="s">
        <v>186</v>
      </c>
    </row>
    <row r="866" spans="1:12" x14ac:dyDescent="0.3">
      <c r="A866" s="12" t="s">
        <v>127</v>
      </c>
      <c r="B866" s="12" t="s">
        <v>2</v>
      </c>
      <c r="C866" s="18">
        <v>1</v>
      </c>
      <c r="D866" s="18">
        <v>0</v>
      </c>
      <c r="E866" s="18">
        <v>0</v>
      </c>
      <c r="F866" s="12">
        <v>1</v>
      </c>
      <c r="G866" s="13">
        <v>0</v>
      </c>
      <c r="H866" s="14">
        <v>0</v>
      </c>
      <c r="I866" s="18"/>
      <c r="J866" s="12">
        <v>1100</v>
      </c>
      <c r="K866" s="12">
        <v>0</v>
      </c>
      <c r="L866" s="12">
        <v>0</v>
      </c>
    </row>
    <row r="867" spans="1:12" x14ac:dyDescent="0.3">
      <c r="A867" s="12" t="s">
        <v>135</v>
      </c>
      <c r="B867" s="12" t="s">
        <v>2</v>
      </c>
      <c r="C867" s="18">
        <v>1</v>
      </c>
      <c r="D867" s="18">
        <v>0</v>
      </c>
      <c r="E867" s="18">
        <v>0</v>
      </c>
      <c r="F867" s="12">
        <v>1</v>
      </c>
      <c r="G867" s="13">
        <v>0</v>
      </c>
      <c r="H867" s="14">
        <v>0</v>
      </c>
      <c r="I867" s="18"/>
      <c r="J867" s="12">
        <v>1100</v>
      </c>
      <c r="K867" s="12">
        <v>0</v>
      </c>
      <c r="L867" s="12">
        <v>0</v>
      </c>
    </row>
    <row r="868" spans="1:12" x14ac:dyDescent="0.3">
      <c r="C868" s="13">
        <v>2</v>
      </c>
      <c r="D868" s="13">
        <v>0</v>
      </c>
      <c r="E868" s="13">
        <v>0</v>
      </c>
      <c r="F868" s="13">
        <v>2</v>
      </c>
      <c r="G868" s="13">
        <v>0</v>
      </c>
      <c r="H868" s="24">
        <v>0</v>
      </c>
      <c r="I868" s="26"/>
      <c r="K868" s="13">
        <v>0</v>
      </c>
      <c r="L868" s="13">
        <v>0</v>
      </c>
    </row>
    <row r="870" spans="1:12" x14ac:dyDescent="0.3">
      <c r="A870" s="22" t="s">
        <v>133</v>
      </c>
      <c r="C870" s="13"/>
      <c r="D870" s="13"/>
      <c r="E870" s="13"/>
      <c r="F870" s="13"/>
      <c r="G870" s="13"/>
      <c r="H870" s="24"/>
      <c r="I870" s="26"/>
    </row>
    <row r="871" spans="1:12" x14ac:dyDescent="0.3">
      <c r="C871" s="12" t="s">
        <v>75</v>
      </c>
      <c r="D871" s="12" t="s">
        <v>76</v>
      </c>
      <c r="E871" s="12" t="s">
        <v>77</v>
      </c>
      <c r="F871" s="12" t="s">
        <v>75</v>
      </c>
      <c r="G871" s="12" t="s">
        <v>0</v>
      </c>
      <c r="H871" s="12" t="s">
        <v>5</v>
      </c>
      <c r="I871" s="12" t="s">
        <v>79</v>
      </c>
      <c r="J871" s="12" t="s">
        <v>78</v>
      </c>
      <c r="K871" s="12" t="s">
        <v>185</v>
      </c>
      <c r="L871" s="12" t="s">
        <v>186</v>
      </c>
    </row>
    <row r="872" spans="1:12" x14ac:dyDescent="0.3">
      <c r="A872" s="12" t="s">
        <v>127</v>
      </c>
      <c r="B872" s="12" t="s">
        <v>2</v>
      </c>
      <c r="C872" s="18">
        <v>1</v>
      </c>
      <c r="D872" s="18">
        <v>0</v>
      </c>
      <c r="E872" s="18">
        <v>0</v>
      </c>
      <c r="F872" s="12">
        <v>1</v>
      </c>
      <c r="G872" s="13">
        <v>0</v>
      </c>
      <c r="H872" s="14">
        <v>0</v>
      </c>
      <c r="I872" s="18"/>
      <c r="J872" s="12">
        <v>1100</v>
      </c>
      <c r="K872" s="12">
        <v>0</v>
      </c>
      <c r="L872" s="12">
        <v>0</v>
      </c>
    </row>
    <row r="873" spans="1:12" x14ac:dyDescent="0.3">
      <c r="A873" s="12" t="s">
        <v>135</v>
      </c>
      <c r="B873" s="12" t="s">
        <v>2</v>
      </c>
      <c r="C873" s="18">
        <v>1</v>
      </c>
      <c r="D873" s="18">
        <v>0</v>
      </c>
      <c r="E873" s="18">
        <v>0</v>
      </c>
      <c r="F873" s="12">
        <v>1</v>
      </c>
      <c r="G873" s="13">
        <v>0</v>
      </c>
      <c r="H873" s="14">
        <v>0</v>
      </c>
      <c r="I873" s="18"/>
      <c r="J873" s="12">
        <v>1099</v>
      </c>
      <c r="K873" s="12">
        <v>0</v>
      </c>
      <c r="L873" s="12">
        <v>0</v>
      </c>
    </row>
    <row r="874" spans="1:12" x14ac:dyDescent="0.3">
      <c r="C874" s="13">
        <v>2</v>
      </c>
      <c r="D874" s="13">
        <v>0</v>
      </c>
      <c r="E874" s="13">
        <v>0</v>
      </c>
      <c r="F874" s="13">
        <v>2</v>
      </c>
      <c r="G874" s="13">
        <v>0</v>
      </c>
      <c r="H874" s="24">
        <v>0</v>
      </c>
      <c r="I874" s="26"/>
      <c r="K874" s="13">
        <v>0</v>
      </c>
      <c r="L874" s="13">
        <v>0</v>
      </c>
    </row>
    <row r="875" spans="1:12" x14ac:dyDescent="0.3">
      <c r="C875" s="13"/>
      <c r="D875" s="13"/>
      <c r="E875" s="13"/>
      <c r="F875" s="13"/>
      <c r="G875" s="13"/>
      <c r="H875" s="24"/>
      <c r="I875" s="26"/>
    </row>
    <row r="876" spans="1:12" x14ac:dyDescent="0.3">
      <c r="A876" s="22" t="s">
        <v>168</v>
      </c>
      <c r="C876" s="13"/>
      <c r="D876" s="13"/>
      <c r="E876" s="13"/>
      <c r="F876" s="13"/>
      <c r="G876" s="13"/>
      <c r="H876" s="24"/>
      <c r="I876" s="26"/>
    </row>
    <row r="877" spans="1:12" x14ac:dyDescent="0.3">
      <c r="C877" s="12" t="s">
        <v>75</v>
      </c>
      <c r="D877" s="12" t="s">
        <v>76</v>
      </c>
      <c r="E877" s="12" t="s">
        <v>77</v>
      </c>
      <c r="F877" s="12" t="s">
        <v>75</v>
      </c>
      <c r="G877" s="12" t="s">
        <v>0</v>
      </c>
      <c r="H877" s="12" t="s">
        <v>5</v>
      </c>
      <c r="I877" s="12" t="s">
        <v>79</v>
      </c>
      <c r="J877" s="12" t="s">
        <v>78</v>
      </c>
      <c r="K877" s="12" t="s">
        <v>185</v>
      </c>
      <c r="L877" s="12" t="s">
        <v>186</v>
      </c>
    </row>
    <row r="878" spans="1:12" x14ac:dyDescent="0.3">
      <c r="A878" s="12" t="s">
        <v>160</v>
      </c>
      <c r="B878" s="12" t="s">
        <v>4</v>
      </c>
      <c r="C878" s="18">
        <v>1</v>
      </c>
      <c r="D878" s="18">
        <v>0</v>
      </c>
      <c r="E878" s="18">
        <v>0</v>
      </c>
      <c r="F878" s="12">
        <v>1</v>
      </c>
      <c r="G878" s="13">
        <v>0</v>
      </c>
      <c r="H878" s="14">
        <v>0</v>
      </c>
      <c r="I878" s="18"/>
      <c r="J878" s="12" t="s">
        <v>38</v>
      </c>
      <c r="K878" s="12">
        <v>0</v>
      </c>
      <c r="L878" s="12">
        <v>0</v>
      </c>
    </row>
    <row r="879" spans="1:12" x14ac:dyDescent="0.3">
      <c r="B879" s="12" t="s">
        <v>2</v>
      </c>
      <c r="C879" s="18">
        <v>7</v>
      </c>
      <c r="D879" s="18">
        <v>2</v>
      </c>
      <c r="E879" s="18">
        <v>2</v>
      </c>
      <c r="F879" s="12">
        <v>3</v>
      </c>
      <c r="G879" s="13">
        <v>3</v>
      </c>
      <c r="H879" s="14">
        <v>0.43</v>
      </c>
      <c r="I879" s="18">
        <v>1579</v>
      </c>
      <c r="K879" s="12">
        <v>301</v>
      </c>
      <c r="L879" s="12">
        <v>11053</v>
      </c>
    </row>
    <row r="880" spans="1:12" x14ac:dyDescent="0.3">
      <c r="B880" s="12" t="s">
        <v>3</v>
      </c>
      <c r="C880" s="18">
        <v>8</v>
      </c>
      <c r="D880" s="18">
        <v>3</v>
      </c>
      <c r="E880" s="18">
        <v>3</v>
      </c>
      <c r="F880" s="12">
        <v>2</v>
      </c>
      <c r="G880" s="13">
        <v>4.5</v>
      </c>
      <c r="H880" s="14">
        <v>0.56000000000000005</v>
      </c>
      <c r="I880" s="18">
        <v>1497</v>
      </c>
      <c r="K880" s="12">
        <v>448</v>
      </c>
      <c r="L880" s="12">
        <v>11976</v>
      </c>
    </row>
    <row r="881" spans="1:12" x14ac:dyDescent="0.3">
      <c r="A881" s="12" t="s">
        <v>173</v>
      </c>
      <c r="B881" s="12" t="s">
        <v>4</v>
      </c>
      <c r="C881" s="18">
        <v>6</v>
      </c>
      <c r="D881" s="18">
        <v>3</v>
      </c>
      <c r="E881" s="18">
        <v>1</v>
      </c>
      <c r="F881" s="12">
        <v>2</v>
      </c>
      <c r="G881" s="13">
        <v>3.5</v>
      </c>
      <c r="H881" s="14">
        <v>0.57999999999999996</v>
      </c>
      <c r="I881" s="18">
        <v>1804</v>
      </c>
      <c r="J881" s="12">
        <v>1513</v>
      </c>
      <c r="K881" s="12">
        <v>348</v>
      </c>
      <c r="L881" s="12">
        <v>10824</v>
      </c>
    </row>
    <row r="882" spans="1:12" x14ac:dyDescent="0.3">
      <c r="B882" s="12" t="s">
        <v>2</v>
      </c>
      <c r="C882" s="18">
        <v>5</v>
      </c>
      <c r="D882" s="18">
        <v>2</v>
      </c>
      <c r="E882" s="18">
        <v>1</v>
      </c>
      <c r="F882" s="12">
        <v>2</v>
      </c>
      <c r="G882" s="13">
        <v>2.5</v>
      </c>
      <c r="H882" s="14">
        <v>0.5</v>
      </c>
      <c r="I882" s="18">
        <v>1797</v>
      </c>
      <c r="K882" s="12">
        <v>250</v>
      </c>
      <c r="L882" s="12">
        <v>8985</v>
      </c>
    </row>
    <row r="883" spans="1:12" x14ac:dyDescent="0.3">
      <c r="B883" s="12" t="s">
        <v>3</v>
      </c>
      <c r="C883" s="18">
        <v>5</v>
      </c>
      <c r="D883" s="18">
        <v>3</v>
      </c>
      <c r="E883" s="18">
        <v>0</v>
      </c>
      <c r="F883" s="12">
        <v>2</v>
      </c>
      <c r="G883" s="13">
        <v>3</v>
      </c>
      <c r="H883" s="14">
        <v>0.6</v>
      </c>
      <c r="I883" s="18">
        <v>1672</v>
      </c>
      <c r="K883" s="12">
        <v>300</v>
      </c>
      <c r="L883" s="12">
        <v>8360</v>
      </c>
    </row>
    <row r="884" spans="1:12" x14ac:dyDescent="0.3">
      <c r="A884" s="12" t="s">
        <v>179</v>
      </c>
      <c r="B884" s="12" t="s">
        <v>4</v>
      </c>
      <c r="C884" s="18">
        <v>8</v>
      </c>
      <c r="D884" s="18">
        <v>3</v>
      </c>
      <c r="E884" s="18">
        <v>2</v>
      </c>
      <c r="F884" s="12">
        <v>3</v>
      </c>
      <c r="G884" s="13">
        <v>4</v>
      </c>
      <c r="H884" s="14">
        <v>0.5</v>
      </c>
      <c r="I884" s="18">
        <v>1813</v>
      </c>
      <c r="J884" s="12">
        <v>1733</v>
      </c>
      <c r="K884" s="12">
        <v>400</v>
      </c>
      <c r="L884" s="12">
        <v>14504</v>
      </c>
    </row>
    <row r="885" spans="1:12" x14ac:dyDescent="0.3">
      <c r="B885" s="12" t="s">
        <v>120</v>
      </c>
      <c r="C885" s="18">
        <v>9</v>
      </c>
      <c r="D885" s="18">
        <v>4</v>
      </c>
      <c r="E885" s="18">
        <v>4</v>
      </c>
      <c r="F885" s="12">
        <v>1</v>
      </c>
      <c r="G885" s="13">
        <v>6</v>
      </c>
      <c r="H885" s="14">
        <v>0.67</v>
      </c>
      <c r="I885" s="18">
        <v>1957</v>
      </c>
      <c r="K885" s="12">
        <v>603</v>
      </c>
      <c r="L885" s="12">
        <v>17613</v>
      </c>
    </row>
    <row r="886" spans="1:12" x14ac:dyDescent="0.3">
      <c r="B886" s="12" t="s">
        <v>2</v>
      </c>
      <c r="C886" s="18">
        <v>2</v>
      </c>
      <c r="D886" s="18">
        <v>2</v>
      </c>
      <c r="E886" s="18">
        <v>0</v>
      </c>
      <c r="F886" s="12">
        <v>0</v>
      </c>
      <c r="G886" s="13">
        <v>2</v>
      </c>
      <c r="H886" s="14">
        <v>1</v>
      </c>
      <c r="I886" s="18">
        <v>2639</v>
      </c>
      <c r="K886" s="12">
        <v>200</v>
      </c>
      <c r="L886" s="12">
        <v>5278</v>
      </c>
    </row>
    <row r="887" spans="1:12" x14ac:dyDescent="0.3">
      <c r="C887" s="13">
        <v>51</v>
      </c>
      <c r="D887" s="13">
        <v>22</v>
      </c>
      <c r="E887" s="13">
        <v>13</v>
      </c>
      <c r="F887" s="13">
        <v>16</v>
      </c>
      <c r="G887" s="13">
        <v>28.5</v>
      </c>
      <c r="H887" s="24">
        <v>0.56000000000000005</v>
      </c>
      <c r="I887" s="26">
        <v>1748</v>
      </c>
      <c r="K887" s="13">
        <v>2850</v>
      </c>
      <c r="L887" s="13">
        <v>88593</v>
      </c>
    </row>
    <row r="888" spans="1:12" x14ac:dyDescent="0.3">
      <c r="C888" s="13"/>
      <c r="D888" s="13"/>
      <c r="E888" s="13"/>
      <c r="F888" s="13"/>
      <c r="G888" s="13"/>
      <c r="H888" s="24"/>
      <c r="I888" s="26"/>
    </row>
    <row r="889" spans="1:12" x14ac:dyDescent="0.3">
      <c r="A889" s="22" t="s">
        <v>161</v>
      </c>
      <c r="C889" s="13"/>
      <c r="D889" s="13"/>
      <c r="E889" s="13"/>
      <c r="F889" s="13"/>
      <c r="G889" s="13"/>
      <c r="H889" s="24"/>
      <c r="I889" s="26"/>
    </row>
    <row r="890" spans="1:12" x14ac:dyDescent="0.3">
      <c r="C890" s="12" t="s">
        <v>75</v>
      </c>
      <c r="D890" s="12" t="s">
        <v>76</v>
      </c>
      <c r="E890" s="12" t="s">
        <v>77</v>
      </c>
      <c r="F890" s="12" t="s">
        <v>75</v>
      </c>
      <c r="G890" s="12" t="s">
        <v>0</v>
      </c>
      <c r="H890" s="12" t="s">
        <v>5</v>
      </c>
      <c r="I890" s="12" t="s">
        <v>79</v>
      </c>
      <c r="J890" s="12" t="s">
        <v>78</v>
      </c>
      <c r="K890" s="12" t="s">
        <v>185</v>
      </c>
      <c r="L890" s="12" t="s">
        <v>186</v>
      </c>
    </row>
    <row r="891" spans="1:12" x14ac:dyDescent="0.3">
      <c r="A891" s="12" t="s">
        <v>160</v>
      </c>
      <c r="B891" s="12" t="s">
        <v>162</v>
      </c>
      <c r="C891" s="18">
        <v>4</v>
      </c>
      <c r="D891" s="18">
        <v>3</v>
      </c>
      <c r="E891" s="18">
        <v>1</v>
      </c>
      <c r="F891" s="12">
        <v>0</v>
      </c>
      <c r="G891" s="13">
        <v>3.5</v>
      </c>
      <c r="H891" s="14">
        <v>0.88</v>
      </c>
      <c r="I891" s="18">
        <v>2438</v>
      </c>
      <c r="J891" s="12">
        <v>2031</v>
      </c>
      <c r="K891" s="12">
        <v>352</v>
      </c>
      <c r="L891" s="12">
        <v>9752</v>
      </c>
    </row>
    <row r="892" spans="1:12" x14ac:dyDescent="0.3">
      <c r="B892" s="12" t="s">
        <v>163</v>
      </c>
      <c r="C892" s="18">
        <v>6</v>
      </c>
      <c r="D892" s="18">
        <v>4</v>
      </c>
      <c r="E892" s="18">
        <v>1</v>
      </c>
      <c r="F892" s="12">
        <v>1</v>
      </c>
      <c r="G892" s="13">
        <v>4.5</v>
      </c>
      <c r="H892" s="14">
        <v>0.75</v>
      </c>
      <c r="I892" s="18">
        <v>2184</v>
      </c>
      <c r="K892" s="12">
        <v>450</v>
      </c>
      <c r="L892" s="12">
        <v>13104</v>
      </c>
    </row>
    <row r="893" spans="1:12" x14ac:dyDescent="0.3">
      <c r="B893" s="12" t="s">
        <v>4</v>
      </c>
      <c r="C893" s="18">
        <v>3</v>
      </c>
      <c r="D893" s="18">
        <v>2</v>
      </c>
      <c r="E893" s="18">
        <v>1</v>
      </c>
      <c r="F893" s="12">
        <v>0</v>
      </c>
      <c r="G893" s="13">
        <v>2.5</v>
      </c>
      <c r="H893" s="14">
        <v>0.83</v>
      </c>
      <c r="I893" s="18">
        <v>2308</v>
      </c>
      <c r="K893" s="12">
        <v>249</v>
      </c>
      <c r="L893" s="12">
        <v>6924</v>
      </c>
    </row>
    <row r="894" spans="1:12" x14ac:dyDescent="0.3">
      <c r="C894" s="13">
        <v>13</v>
      </c>
      <c r="D894" s="13">
        <v>9</v>
      </c>
      <c r="E894" s="13">
        <v>3</v>
      </c>
      <c r="F894" s="13">
        <v>1</v>
      </c>
      <c r="G894" s="13">
        <v>10.5</v>
      </c>
      <c r="H894" s="24">
        <v>0.81</v>
      </c>
      <c r="I894" s="26">
        <v>2286</v>
      </c>
      <c r="K894" s="13">
        <v>1051</v>
      </c>
      <c r="L894" s="13">
        <v>29780</v>
      </c>
    </row>
    <row r="896" spans="1:12" x14ac:dyDescent="0.3">
      <c r="A896" s="22" t="s">
        <v>114</v>
      </c>
      <c r="C896" s="13"/>
      <c r="D896" s="13"/>
      <c r="E896" s="13"/>
      <c r="F896" s="13"/>
      <c r="G896" s="13"/>
      <c r="H896" s="24"/>
      <c r="I896" s="26"/>
    </row>
    <row r="897" spans="1:12" x14ac:dyDescent="0.3">
      <c r="C897" s="12" t="s">
        <v>75</v>
      </c>
      <c r="D897" s="12" t="s">
        <v>76</v>
      </c>
      <c r="E897" s="12" t="s">
        <v>77</v>
      </c>
      <c r="F897" s="12" t="s">
        <v>75</v>
      </c>
      <c r="G897" s="12" t="s">
        <v>0</v>
      </c>
      <c r="H897" s="12" t="s">
        <v>5</v>
      </c>
      <c r="I897" s="12" t="s">
        <v>79</v>
      </c>
      <c r="J897" s="12" t="s">
        <v>78</v>
      </c>
      <c r="K897" s="12" t="s">
        <v>185</v>
      </c>
      <c r="L897" s="12" t="s">
        <v>186</v>
      </c>
    </row>
    <row r="898" spans="1:12" x14ac:dyDescent="0.3">
      <c r="A898" s="12" t="s">
        <v>113</v>
      </c>
      <c r="B898" s="12" t="s">
        <v>4</v>
      </c>
      <c r="C898" s="18">
        <v>9</v>
      </c>
      <c r="D898" s="18">
        <v>1</v>
      </c>
      <c r="E898" s="18">
        <v>4</v>
      </c>
      <c r="F898" s="12">
        <v>4</v>
      </c>
      <c r="G898" s="13">
        <v>3</v>
      </c>
      <c r="H898" s="14">
        <v>0.33</v>
      </c>
      <c r="I898" s="12">
        <v>1695</v>
      </c>
      <c r="J898" s="12">
        <v>1773</v>
      </c>
      <c r="K898" s="12">
        <v>297</v>
      </c>
      <c r="L898" s="12">
        <v>15255</v>
      </c>
    </row>
    <row r="899" spans="1:12" x14ac:dyDescent="0.3">
      <c r="B899" s="12" t="s">
        <v>80</v>
      </c>
      <c r="C899" s="18">
        <v>10</v>
      </c>
      <c r="D899" s="18">
        <v>2</v>
      </c>
      <c r="E899" s="18">
        <v>6</v>
      </c>
      <c r="F899" s="12">
        <v>2</v>
      </c>
      <c r="G899" s="13">
        <v>5</v>
      </c>
      <c r="H899" s="14">
        <v>0.5</v>
      </c>
      <c r="I899" s="12">
        <v>1711</v>
      </c>
      <c r="K899" s="12">
        <v>500</v>
      </c>
      <c r="L899" s="12">
        <v>17110</v>
      </c>
    </row>
    <row r="900" spans="1:12" x14ac:dyDescent="0.3">
      <c r="B900" s="12" t="s">
        <v>31</v>
      </c>
      <c r="C900" s="18">
        <v>9</v>
      </c>
      <c r="D900" s="18">
        <v>1</v>
      </c>
      <c r="E900" s="18">
        <v>5</v>
      </c>
      <c r="F900" s="12">
        <v>3</v>
      </c>
      <c r="G900" s="13">
        <v>3.5</v>
      </c>
      <c r="H900" s="14">
        <v>0.39</v>
      </c>
      <c r="I900" s="12">
        <v>1774</v>
      </c>
      <c r="K900" s="12">
        <v>351</v>
      </c>
      <c r="L900" s="12">
        <v>15966</v>
      </c>
    </row>
    <row r="901" spans="1:12" x14ac:dyDescent="0.3">
      <c r="A901" s="12" t="s">
        <v>117</v>
      </c>
      <c r="B901" s="12" t="s">
        <v>119</v>
      </c>
      <c r="C901" s="18">
        <v>5</v>
      </c>
      <c r="D901" s="18">
        <v>0</v>
      </c>
      <c r="E901" s="18">
        <v>2</v>
      </c>
      <c r="F901" s="12">
        <v>3</v>
      </c>
      <c r="G901" s="13">
        <v>1</v>
      </c>
      <c r="H901" s="14">
        <v>0.2</v>
      </c>
      <c r="I901" s="12">
        <v>1795</v>
      </c>
      <c r="J901" s="12">
        <v>1730</v>
      </c>
      <c r="K901" s="12">
        <v>100</v>
      </c>
      <c r="L901" s="12">
        <v>8975</v>
      </c>
    </row>
    <row r="902" spans="1:12" x14ac:dyDescent="0.3">
      <c r="B902" s="12" t="s">
        <v>4</v>
      </c>
      <c r="C902" s="18">
        <v>9</v>
      </c>
      <c r="D902" s="18">
        <v>3</v>
      </c>
      <c r="E902" s="18">
        <v>3</v>
      </c>
      <c r="F902" s="12">
        <v>3</v>
      </c>
      <c r="G902" s="13">
        <v>4.5</v>
      </c>
      <c r="H902" s="14">
        <v>0.5</v>
      </c>
      <c r="I902" s="12">
        <v>1900</v>
      </c>
      <c r="K902" s="12">
        <v>450</v>
      </c>
      <c r="L902" s="12">
        <v>17100</v>
      </c>
    </row>
    <row r="903" spans="1:12" x14ac:dyDescent="0.3">
      <c r="B903" s="12" t="s">
        <v>80</v>
      </c>
      <c r="C903" s="18">
        <v>11</v>
      </c>
      <c r="D903" s="18">
        <v>6</v>
      </c>
      <c r="E903" s="18">
        <v>3</v>
      </c>
      <c r="F903" s="12">
        <v>2</v>
      </c>
      <c r="G903" s="13">
        <v>7.5</v>
      </c>
      <c r="H903" s="14">
        <v>0.68</v>
      </c>
      <c r="I903" s="12">
        <v>1887</v>
      </c>
      <c r="K903" s="12">
        <v>748</v>
      </c>
      <c r="L903" s="12">
        <v>20757</v>
      </c>
    </row>
    <row r="904" spans="1:12" x14ac:dyDescent="0.3">
      <c r="C904" s="13">
        <v>53</v>
      </c>
      <c r="D904" s="13">
        <v>13</v>
      </c>
      <c r="E904" s="13">
        <v>23</v>
      </c>
      <c r="F904" s="13">
        <v>17</v>
      </c>
      <c r="G904" s="13">
        <v>24.5</v>
      </c>
      <c r="H904" s="24">
        <v>0.46</v>
      </c>
      <c r="I904" s="26">
        <v>1796</v>
      </c>
      <c r="K904" s="13">
        <v>2446</v>
      </c>
      <c r="L904" s="13">
        <v>95163</v>
      </c>
    </row>
    <row r="906" spans="1:12" x14ac:dyDescent="0.3">
      <c r="A906" s="22" t="s">
        <v>60</v>
      </c>
    </row>
    <row r="907" spans="1:12" x14ac:dyDescent="0.3">
      <c r="C907" s="12" t="s">
        <v>75</v>
      </c>
      <c r="D907" s="12" t="s">
        <v>76</v>
      </c>
      <c r="E907" s="12" t="s">
        <v>77</v>
      </c>
      <c r="F907" s="12" t="s">
        <v>75</v>
      </c>
      <c r="G907" s="12" t="s">
        <v>0</v>
      </c>
      <c r="H907" s="12" t="s">
        <v>5</v>
      </c>
      <c r="I907" s="12" t="s">
        <v>79</v>
      </c>
      <c r="J907" s="12" t="s">
        <v>78</v>
      </c>
      <c r="K907" s="12" t="s">
        <v>185</v>
      </c>
      <c r="L907" s="12" t="s">
        <v>186</v>
      </c>
    </row>
    <row r="908" spans="1:12" x14ac:dyDescent="0.3">
      <c r="A908" s="12" t="s">
        <v>106</v>
      </c>
      <c r="B908" s="12" t="s">
        <v>2</v>
      </c>
      <c r="C908" s="12">
        <v>1</v>
      </c>
      <c r="D908" s="12">
        <v>0</v>
      </c>
      <c r="E908" s="12">
        <v>1</v>
      </c>
      <c r="F908" s="12">
        <v>0</v>
      </c>
      <c r="G908" s="13">
        <v>0.5</v>
      </c>
      <c r="H908" s="14">
        <v>0.5</v>
      </c>
      <c r="I908" s="12">
        <v>1250</v>
      </c>
      <c r="J908" s="12">
        <v>1537</v>
      </c>
      <c r="K908" s="12">
        <v>50</v>
      </c>
      <c r="L908" s="12">
        <v>1250</v>
      </c>
    </row>
    <row r="909" spans="1:12" x14ac:dyDescent="0.3">
      <c r="A909" s="12" t="s">
        <v>6</v>
      </c>
      <c r="B909" s="12" t="s">
        <v>2</v>
      </c>
      <c r="C909" s="12">
        <v>3</v>
      </c>
      <c r="D909" s="12">
        <v>0</v>
      </c>
      <c r="E909" s="12">
        <v>3</v>
      </c>
      <c r="F909" s="12">
        <v>0</v>
      </c>
      <c r="G909" s="13">
        <v>1.5</v>
      </c>
      <c r="H909" s="14">
        <v>0.5</v>
      </c>
      <c r="I909" s="12">
        <v>1581</v>
      </c>
      <c r="J909" s="12">
        <v>1537</v>
      </c>
      <c r="K909" s="12">
        <v>150</v>
      </c>
      <c r="L909" s="12">
        <v>4743</v>
      </c>
    </row>
    <row r="910" spans="1:12" x14ac:dyDescent="0.3">
      <c r="A910" s="12" t="s">
        <v>7</v>
      </c>
      <c r="B910" s="12" t="s">
        <v>4</v>
      </c>
      <c r="C910" s="12">
        <v>1</v>
      </c>
      <c r="D910" s="12">
        <v>0</v>
      </c>
      <c r="E910" s="12">
        <v>0</v>
      </c>
      <c r="F910" s="12">
        <v>1</v>
      </c>
      <c r="G910" s="13">
        <v>0</v>
      </c>
      <c r="H910" s="14">
        <v>0</v>
      </c>
      <c r="J910" s="12">
        <v>1539</v>
      </c>
      <c r="K910" s="12">
        <v>0</v>
      </c>
      <c r="L910" s="12">
        <v>0</v>
      </c>
    </row>
    <row r="911" spans="1:12" x14ac:dyDescent="0.3">
      <c r="A911" s="12" t="s">
        <v>8</v>
      </c>
      <c r="B911" s="12" t="s">
        <v>4</v>
      </c>
      <c r="C911" s="12">
        <v>2</v>
      </c>
      <c r="D911" s="12">
        <v>0</v>
      </c>
      <c r="E911" s="12">
        <v>1</v>
      </c>
      <c r="F911" s="12">
        <v>1</v>
      </c>
      <c r="G911" s="13">
        <v>0.5</v>
      </c>
      <c r="H911" s="14">
        <v>0.25</v>
      </c>
      <c r="I911" s="12">
        <v>1408</v>
      </c>
      <c r="J911" s="12">
        <v>1538</v>
      </c>
      <c r="K911" s="12">
        <v>50</v>
      </c>
      <c r="L911" s="12">
        <v>2816</v>
      </c>
    </row>
    <row r="912" spans="1:12" x14ac:dyDescent="0.3">
      <c r="A912" s="12" t="s">
        <v>11</v>
      </c>
      <c r="B912" s="12" t="s">
        <v>4</v>
      </c>
      <c r="C912" s="12">
        <v>1</v>
      </c>
      <c r="D912" s="12">
        <v>0</v>
      </c>
      <c r="E912" s="12">
        <v>0</v>
      </c>
      <c r="F912" s="12">
        <v>1</v>
      </c>
      <c r="G912" s="13">
        <v>0</v>
      </c>
      <c r="H912" s="14">
        <v>0</v>
      </c>
      <c r="J912" s="12">
        <v>1533</v>
      </c>
      <c r="K912" s="12">
        <v>0</v>
      </c>
      <c r="L912" s="12">
        <v>0</v>
      </c>
    </row>
    <row r="913" spans="1:12" x14ac:dyDescent="0.3">
      <c r="B913" s="12" t="s">
        <v>3</v>
      </c>
      <c r="C913" s="12">
        <v>2</v>
      </c>
      <c r="D913" s="12">
        <v>0</v>
      </c>
      <c r="E913" s="12">
        <v>0</v>
      </c>
      <c r="F913" s="12">
        <v>2</v>
      </c>
      <c r="G913" s="13">
        <v>0</v>
      </c>
      <c r="H913" s="14">
        <v>0</v>
      </c>
      <c r="K913" s="12">
        <v>0</v>
      </c>
      <c r="L913" s="12">
        <v>0</v>
      </c>
    </row>
    <row r="914" spans="1:12" x14ac:dyDescent="0.3">
      <c r="A914" s="12" t="s">
        <v>12</v>
      </c>
      <c r="B914" s="12" t="s">
        <v>4</v>
      </c>
      <c r="C914" s="12">
        <v>2</v>
      </c>
      <c r="D914" s="12">
        <v>1</v>
      </c>
      <c r="E914" s="12">
        <v>0</v>
      </c>
      <c r="F914" s="12">
        <v>1</v>
      </c>
      <c r="G914" s="13">
        <v>1</v>
      </c>
      <c r="H914" s="14">
        <v>0.5</v>
      </c>
      <c r="I914" s="12">
        <v>1820</v>
      </c>
      <c r="J914" s="12">
        <v>1523</v>
      </c>
      <c r="K914" s="12">
        <v>100</v>
      </c>
      <c r="L914" s="12">
        <v>3640</v>
      </c>
    </row>
    <row r="915" spans="1:12" x14ac:dyDescent="0.3">
      <c r="B915" s="12" t="s">
        <v>2</v>
      </c>
      <c r="C915" s="12">
        <v>2</v>
      </c>
      <c r="D915" s="12">
        <v>2</v>
      </c>
      <c r="E915" s="12">
        <v>0</v>
      </c>
      <c r="F915" s="12">
        <v>0</v>
      </c>
      <c r="G915" s="13">
        <v>2</v>
      </c>
      <c r="H915" s="14">
        <v>1</v>
      </c>
      <c r="I915" s="12">
        <v>2540</v>
      </c>
      <c r="K915" s="12">
        <v>200</v>
      </c>
      <c r="L915" s="12">
        <v>5080</v>
      </c>
    </row>
    <row r="916" spans="1:12" x14ac:dyDescent="0.3">
      <c r="A916" s="12" t="s">
        <v>13</v>
      </c>
      <c r="B916" s="12" t="s">
        <v>4</v>
      </c>
      <c r="C916" s="12">
        <v>1</v>
      </c>
      <c r="D916" s="12">
        <v>1</v>
      </c>
      <c r="E916" s="12">
        <v>0</v>
      </c>
      <c r="F916" s="12">
        <v>0</v>
      </c>
      <c r="G916" s="13">
        <v>1</v>
      </c>
      <c r="H916" s="14">
        <v>1</v>
      </c>
      <c r="I916" s="12">
        <v>2455</v>
      </c>
      <c r="J916" s="12">
        <v>1557</v>
      </c>
      <c r="K916" s="12">
        <v>100</v>
      </c>
      <c r="L916" s="12">
        <v>2455</v>
      </c>
    </row>
    <row r="917" spans="1:12" x14ac:dyDescent="0.3">
      <c r="B917" s="12" t="s">
        <v>2</v>
      </c>
      <c r="C917" s="12">
        <v>2</v>
      </c>
      <c r="D917" s="12">
        <v>0</v>
      </c>
      <c r="E917" s="12">
        <v>1</v>
      </c>
      <c r="F917" s="12">
        <v>1</v>
      </c>
      <c r="G917" s="13">
        <v>0.5</v>
      </c>
      <c r="H917" s="14">
        <v>0.25</v>
      </c>
      <c r="I917" s="12">
        <v>1449</v>
      </c>
      <c r="K917" s="12">
        <v>50</v>
      </c>
      <c r="L917" s="12">
        <v>2898</v>
      </c>
    </row>
    <row r="918" spans="1:12" x14ac:dyDescent="0.3">
      <c r="A918" s="12" t="s">
        <v>81</v>
      </c>
      <c r="B918" s="12" t="s">
        <v>4</v>
      </c>
      <c r="C918" s="12">
        <v>3</v>
      </c>
      <c r="D918" s="12">
        <v>0</v>
      </c>
      <c r="E918" s="12">
        <v>0</v>
      </c>
      <c r="F918" s="12">
        <v>3</v>
      </c>
      <c r="G918" s="13">
        <v>0</v>
      </c>
      <c r="H918" s="14">
        <v>0</v>
      </c>
      <c r="J918" s="12">
        <v>1562</v>
      </c>
      <c r="K918" s="12">
        <v>0</v>
      </c>
      <c r="L918" s="12">
        <v>0</v>
      </c>
    </row>
    <row r="919" spans="1:12" x14ac:dyDescent="0.3">
      <c r="B919" s="12" t="s">
        <v>2</v>
      </c>
      <c r="C919" s="12">
        <v>2</v>
      </c>
      <c r="D919" s="12">
        <v>0</v>
      </c>
      <c r="E919" s="12">
        <v>0</v>
      </c>
      <c r="F919" s="12">
        <v>2</v>
      </c>
      <c r="G919" s="13">
        <v>0</v>
      </c>
      <c r="H919" s="14">
        <v>0</v>
      </c>
      <c r="K919" s="12">
        <v>0</v>
      </c>
      <c r="L919" s="12">
        <v>0</v>
      </c>
    </row>
    <row r="920" spans="1:12" x14ac:dyDescent="0.3">
      <c r="A920" s="12" t="s">
        <v>86</v>
      </c>
      <c r="B920" s="12" t="s">
        <v>4</v>
      </c>
      <c r="C920" s="12">
        <v>1</v>
      </c>
      <c r="D920" s="12">
        <v>0</v>
      </c>
      <c r="E920" s="12">
        <v>0</v>
      </c>
      <c r="F920" s="12">
        <v>1</v>
      </c>
      <c r="G920" s="13">
        <v>0</v>
      </c>
      <c r="H920" s="14">
        <v>0</v>
      </c>
      <c r="J920" s="12">
        <v>1544</v>
      </c>
      <c r="K920" s="12">
        <v>0</v>
      </c>
      <c r="L920" s="12">
        <v>0</v>
      </c>
    </row>
    <row r="921" spans="1:12" x14ac:dyDescent="0.3">
      <c r="B921" s="12" t="s">
        <v>2</v>
      </c>
      <c r="C921" s="12">
        <v>1</v>
      </c>
      <c r="D921" s="12">
        <v>0</v>
      </c>
      <c r="E921" s="12">
        <v>0</v>
      </c>
      <c r="F921" s="12">
        <v>1</v>
      </c>
      <c r="G921" s="13">
        <v>0</v>
      </c>
      <c r="H921" s="14">
        <v>0</v>
      </c>
      <c r="K921" s="12">
        <v>0</v>
      </c>
      <c r="L921" s="12">
        <v>0</v>
      </c>
    </row>
    <row r="922" spans="1:12" x14ac:dyDescent="0.3">
      <c r="A922" s="12" t="s">
        <v>93</v>
      </c>
      <c r="B922" s="12" t="s">
        <v>4</v>
      </c>
      <c r="C922" s="12">
        <v>1</v>
      </c>
      <c r="D922" s="12">
        <v>1</v>
      </c>
      <c r="E922" s="12">
        <v>0</v>
      </c>
      <c r="F922" s="12">
        <v>0</v>
      </c>
      <c r="G922" s="13">
        <v>1</v>
      </c>
      <c r="H922" s="14">
        <v>1</v>
      </c>
      <c r="I922" s="12">
        <v>2362</v>
      </c>
      <c r="J922" s="12">
        <v>1535</v>
      </c>
      <c r="K922" s="12">
        <v>100</v>
      </c>
      <c r="L922" s="12">
        <v>2362</v>
      </c>
    </row>
    <row r="923" spans="1:12" x14ac:dyDescent="0.3">
      <c r="B923" s="12" t="s">
        <v>2</v>
      </c>
      <c r="C923" s="12">
        <v>2</v>
      </c>
      <c r="D923" s="12">
        <v>0</v>
      </c>
      <c r="E923" s="12">
        <v>0</v>
      </c>
      <c r="F923" s="12">
        <v>2</v>
      </c>
      <c r="G923" s="13">
        <v>0</v>
      </c>
      <c r="H923" s="14">
        <v>0</v>
      </c>
      <c r="K923" s="12">
        <v>0</v>
      </c>
      <c r="L923" s="12">
        <v>0</v>
      </c>
    </row>
    <row r="924" spans="1:12" x14ac:dyDescent="0.3">
      <c r="A924" s="12" t="s">
        <v>98</v>
      </c>
      <c r="B924" s="12" t="s">
        <v>2</v>
      </c>
      <c r="C924" s="12">
        <v>2</v>
      </c>
      <c r="D924" s="12">
        <v>0</v>
      </c>
      <c r="E924" s="12">
        <v>1</v>
      </c>
      <c r="F924" s="12">
        <v>1</v>
      </c>
      <c r="G924" s="13">
        <v>0.5</v>
      </c>
      <c r="H924" s="14">
        <v>0.25</v>
      </c>
      <c r="I924" s="12">
        <v>1549</v>
      </c>
      <c r="J924" s="12">
        <v>1538</v>
      </c>
      <c r="K924" s="12">
        <v>50</v>
      </c>
      <c r="L924" s="12">
        <v>3098</v>
      </c>
    </row>
    <row r="925" spans="1:12" x14ac:dyDescent="0.3">
      <c r="A925" s="12" t="s">
        <v>113</v>
      </c>
      <c r="B925" s="12" t="s">
        <v>2</v>
      </c>
      <c r="C925" s="12">
        <v>1</v>
      </c>
      <c r="D925" s="12">
        <v>0</v>
      </c>
      <c r="E925" s="12">
        <v>1</v>
      </c>
      <c r="F925" s="12">
        <v>0</v>
      </c>
      <c r="G925" s="13">
        <v>0.5</v>
      </c>
      <c r="H925" s="14">
        <v>0.5</v>
      </c>
      <c r="I925" s="12">
        <v>1464</v>
      </c>
      <c r="J925" s="12">
        <v>1538</v>
      </c>
      <c r="K925" s="12">
        <v>50</v>
      </c>
      <c r="L925" s="12">
        <v>1464</v>
      </c>
    </row>
    <row r="926" spans="1:12" x14ac:dyDescent="0.3">
      <c r="A926" s="12" t="s">
        <v>117</v>
      </c>
      <c r="B926" s="12" t="s">
        <v>2</v>
      </c>
      <c r="C926" s="12">
        <v>3</v>
      </c>
      <c r="D926" s="12">
        <v>0</v>
      </c>
      <c r="E926" s="12">
        <v>1</v>
      </c>
      <c r="F926" s="12">
        <v>2</v>
      </c>
      <c r="G926" s="13">
        <v>0.5</v>
      </c>
      <c r="H926" s="14">
        <v>0.17</v>
      </c>
      <c r="I926" s="12">
        <v>1355</v>
      </c>
      <c r="J926" s="12">
        <v>1537</v>
      </c>
      <c r="K926" s="12">
        <v>51</v>
      </c>
      <c r="L926" s="12">
        <v>4065</v>
      </c>
    </row>
    <row r="927" spans="1:12" x14ac:dyDescent="0.3">
      <c r="A927" s="12" t="s">
        <v>121</v>
      </c>
      <c r="B927" s="12" t="s">
        <v>2</v>
      </c>
      <c r="C927" s="12">
        <v>2</v>
      </c>
      <c r="D927" s="12">
        <v>0</v>
      </c>
      <c r="E927" s="12">
        <v>0</v>
      </c>
      <c r="F927" s="12">
        <v>2</v>
      </c>
      <c r="G927" s="13">
        <v>0</v>
      </c>
      <c r="H927" s="14">
        <v>0</v>
      </c>
      <c r="J927" s="12">
        <v>1527</v>
      </c>
      <c r="K927" s="12">
        <v>0</v>
      </c>
      <c r="L927" s="12">
        <v>0</v>
      </c>
    </row>
    <row r="928" spans="1:12" x14ac:dyDescent="0.3">
      <c r="A928" s="12" t="s">
        <v>127</v>
      </c>
      <c r="B928" s="12" t="s">
        <v>4</v>
      </c>
      <c r="C928" s="12">
        <v>3</v>
      </c>
      <c r="D928" s="12">
        <v>0</v>
      </c>
      <c r="E928" s="12">
        <v>2</v>
      </c>
      <c r="F928" s="12">
        <v>1</v>
      </c>
      <c r="G928" s="13">
        <v>1</v>
      </c>
      <c r="H928" s="14">
        <v>0.33</v>
      </c>
      <c r="I928" s="12">
        <v>1425</v>
      </c>
      <c r="J928" s="12">
        <v>1526</v>
      </c>
      <c r="K928" s="12">
        <v>99</v>
      </c>
      <c r="L928" s="12">
        <v>4275</v>
      </c>
    </row>
    <row r="929" spans="1:12" x14ac:dyDescent="0.3">
      <c r="A929" s="12" t="s">
        <v>135</v>
      </c>
      <c r="B929" s="12" t="s">
        <v>2</v>
      </c>
      <c r="C929" s="12">
        <v>4</v>
      </c>
      <c r="D929" s="12">
        <v>0</v>
      </c>
      <c r="E929" s="12">
        <v>0</v>
      </c>
      <c r="F929" s="12">
        <v>4</v>
      </c>
      <c r="G929" s="13">
        <v>0</v>
      </c>
      <c r="H929" s="14">
        <v>0</v>
      </c>
      <c r="J929" s="12">
        <v>1518</v>
      </c>
      <c r="K929" s="12">
        <v>0</v>
      </c>
      <c r="L929" s="12">
        <v>0</v>
      </c>
    </row>
    <row r="930" spans="1:12" x14ac:dyDescent="0.3">
      <c r="C930" s="13">
        <v>42</v>
      </c>
      <c r="D930" s="13">
        <v>5</v>
      </c>
      <c r="E930" s="13">
        <v>11</v>
      </c>
      <c r="F930" s="13">
        <v>26</v>
      </c>
      <c r="G930" s="13">
        <v>10.5</v>
      </c>
      <c r="H930" s="24">
        <v>0.25</v>
      </c>
      <c r="I930" s="26">
        <v>1459</v>
      </c>
      <c r="K930" s="13">
        <v>1050</v>
      </c>
      <c r="L930" s="13">
        <v>38146</v>
      </c>
    </row>
    <row r="931" spans="1:12" x14ac:dyDescent="0.3">
      <c r="C931" s="13"/>
      <c r="D931" s="13"/>
      <c r="E931" s="13"/>
      <c r="F931" s="13"/>
      <c r="G931" s="13"/>
      <c r="H931" s="24"/>
      <c r="I931" s="26"/>
    </row>
    <row r="932" spans="1:12" x14ac:dyDescent="0.3">
      <c r="A932" s="22" t="s">
        <v>115</v>
      </c>
      <c r="C932" s="13"/>
      <c r="D932" s="13"/>
      <c r="E932" s="13"/>
      <c r="F932" s="13"/>
      <c r="G932" s="13"/>
      <c r="H932" s="24"/>
      <c r="I932" s="26"/>
    </row>
    <row r="933" spans="1:12" x14ac:dyDescent="0.3">
      <c r="C933" s="12" t="s">
        <v>75</v>
      </c>
      <c r="D933" s="12" t="s">
        <v>76</v>
      </c>
      <c r="E933" s="12" t="s">
        <v>77</v>
      </c>
      <c r="F933" s="12" t="s">
        <v>75</v>
      </c>
      <c r="G933" s="12" t="s">
        <v>0</v>
      </c>
      <c r="H933" s="12" t="s">
        <v>5</v>
      </c>
      <c r="I933" s="12" t="s">
        <v>79</v>
      </c>
      <c r="J933" s="12" t="s">
        <v>78</v>
      </c>
      <c r="K933" s="12" t="s">
        <v>185</v>
      </c>
      <c r="L933" s="12" t="s">
        <v>186</v>
      </c>
    </row>
    <row r="934" spans="1:12" x14ac:dyDescent="0.3">
      <c r="A934" s="12" t="s">
        <v>113</v>
      </c>
      <c r="B934" s="12" t="s">
        <v>4</v>
      </c>
      <c r="C934" s="18">
        <v>6</v>
      </c>
      <c r="D934" s="18">
        <v>3</v>
      </c>
      <c r="E934" s="18">
        <v>0</v>
      </c>
      <c r="F934" s="12">
        <v>3</v>
      </c>
      <c r="G934" s="13">
        <v>3</v>
      </c>
      <c r="H934" s="14">
        <v>0.5</v>
      </c>
      <c r="I934" s="12">
        <v>1657</v>
      </c>
      <c r="J934" s="12">
        <v>1818</v>
      </c>
      <c r="K934" s="12">
        <v>300</v>
      </c>
      <c r="L934" s="12">
        <v>9942</v>
      </c>
    </row>
    <row r="935" spans="1:12" x14ac:dyDescent="0.3">
      <c r="B935" s="12" t="s">
        <v>31</v>
      </c>
      <c r="C935" s="18">
        <v>9</v>
      </c>
      <c r="D935" s="18">
        <v>2</v>
      </c>
      <c r="E935" s="18">
        <v>2</v>
      </c>
      <c r="F935" s="12">
        <v>5</v>
      </c>
      <c r="G935" s="13">
        <v>3</v>
      </c>
      <c r="H935" s="14">
        <v>0.33</v>
      </c>
      <c r="I935" s="12">
        <v>1817</v>
      </c>
      <c r="K935" s="12">
        <v>297</v>
      </c>
      <c r="L935" s="12">
        <v>16353</v>
      </c>
    </row>
    <row r="936" spans="1:12" x14ac:dyDescent="0.3">
      <c r="A936" s="12" t="s">
        <v>117</v>
      </c>
      <c r="B936" s="12" t="s">
        <v>4</v>
      </c>
      <c r="C936" s="18">
        <v>1</v>
      </c>
      <c r="D936" s="18">
        <v>0</v>
      </c>
      <c r="E936" s="18">
        <v>1</v>
      </c>
      <c r="F936" s="12">
        <v>0</v>
      </c>
      <c r="G936" s="13">
        <v>0.5</v>
      </c>
      <c r="H936" s="14">
        <v>0.5</v>
      </c>
      <c r="I936" s="12">
        <v>1800</v>
      </c>
      <c r="J936" s="12">
        <v>1804</v>
      </c>
      <c r="K936" s="12">
        <v>50</v>
      </c>
      <c r="L936" s="12">
        <v>1800</v>
      </c>
    </row>
    <row r="937" spans="1:12" x14ac:dyDescent="0.3">
      <c r="B937" s="12" t="s">
        <v>80</v>
      </c>
      <c r="C937" s="18">
        <v>4</v>
      </c>
      <c r="D937" s="18">
        <v>0</v>
      </c>
      <c r="E937" s="18">
        <v>1</v>
      </c>
      <c r="F937" s="12">
        <v>3</v>
      </c>
      <c r="G937" s="13">
        <v>0.5</v>
      </c>
      <c r="H937" s="14">
        <v>0.13</v>
      </c>
      <c r="I937" s="12">
        <v>1512</v>
      </c>
      <c r="K937" s="12">
        <v>52</v>
      </c>
      <c r="L937" s="12">
        <v>6048</v>
      </c>
    </row>
    <row r="938" spans="1:12" x14ac:dyDescent="0.3">
      <c r="A938" s="12" t="s">
        <v>121</v>
      </c>
      <c r="B938" s="12" t="s">
        <v>4</v>
      </c>
      <c r="C938" s="18">
        <v>5</v>
      </c>
      <c r="D938" s="18">
        <v>2</v>
      </c>
      <c r="E938" s="18">
        <v>1</v>
      </c>
      <c r="F938" s="12">
        <v>2</v>
      </c>
      <c r="G938" s="13">
        <v>2.5</v>
      </c>
      <c r="H938" s="14">
        <v>0.5</v>
      </c>
      <c r="I938" s="12">
        <v>1643</v>
      </c>
      <c r="J938" s="12">
        <v>1784</v>
      </c>
      <c r="K938" s="12">
        <v>250</v>
      </c>
      <c r="L938" s="12">
        <v>8215</v>
      </c>
    </row>
    <row r="939" spans="1:12" x14ac:dyDescent="0.3">
      <c r="B939" s="12" t="s">
        <v>80</v>
      </c>
      <c r="C939" s="18">
        <v>8</v>
      </c>
      <c r="D939" s="18">
        <v>0</v>
      </c>
      <c r="E939" s="18">
        <v>5</v>
      </c>
      <c r="F939" s="12">
        <v>3</v>
      </c>
      <c r="G939" s="13">
        <v>2.5</v>
      </c>
      <c r="H939" s="14">
        <v>0.31</v>
      </c>
      <c r="I939" s="12">
        <v>1700</v>
      </c>
      <c r="K939" s="12">
        <v>248</v>
      </c>
      <c r="L939" s="12">
        <v>13600</v>
      </c>
    </row>
    <row r="940" spans="1:12" x14ac:dyDescent="0.3">
      <c r="A940" s="12" t="s">
        <v>127</v>
      </c>
      <c r="B940" s="12" t="s">
        <v>4</v>
      </c>
      <c r="C940" s="18">
        <v>2</v>
      </c>
      <c r="D940" s="18">
        <v>2</v>
      </c>
      <c r="E940" s="18">
        <v>0</v>
      </c>
      <c r="F940" s="12">
        <v>0</v>
      </c>
      <c r="G940" s="13">
        <v>2</v>
      </c>
      <c r="H940" s="14">
        <v>1</v>
      </c>
      <c r="I940" s="12">
        <v>2397</v>
      </c>
      <c r="J940" s="12">
        <v>1759</v>
      </c>
      <c r="K940" s="12">
        <v>200</v>
      </c>
      <c r="L940" s="12">
        <v>4794</v>
      </c>
    </row>
    <row r="941" spans="1:12" x14ac:dyDescent="0.3">
      <c r="B941" s="12" t="s">
        <v>80</v>
      </c>
      <c r="C941" s="12">
        <v>8</v>
      </c>
      <c r="D941" s="12">
        <v>3</v>
      </c>
      <c r="E941" s="12">
        <v>1</v>
      </c>
      <c r="F941" s="12">
        <v>4</v>
      </c>
      <c r="G941" s="13">
        <v>3.5</v>
      </c>
      <c r="H941" s="14">
        <v>0.44</v>
      </c>
      <c r="I941" s="12">
        <v>1814</v>
      </c>
      <c r="K941" s="12">
        <v>352</v>
      </c>
      <c r="L941" s="12">
        <v>14512</v>
      </c>
    </row>
    <row r="942" spans="1:12" x14ac:dyDescent="0.3">
      <c r="C942" s="13">
        <v>43</v>
      </c>
      <c r="D942" s="13">
        <v>12</v>
      </c>
      <c r="E942" s="13">
        <v>11</v>
      </c>
      <c r="F942" s="13">
        <v>20</v>
      </c>
      <c r="G942" s="13">
        <v>17.5</v>
      </c>
      <c r="H942" s="24">
        <v>0.41</v>
      </c>
      <c r="I942" s="26">
        <v>1739</v>
      </c>
      <c r="K942" s="13">
        <v>1749</v>
      </c>
      <c r="L942" s="13">
        <v>75264</v>
      </c>
    </row>
    <row r="943" spans="1:12" x14ac:dyDescent="0.3">
      <c r="C943" s="13"/>
      <c r="D943" s="13"/>
      <c r="E943" s="13"/>
      <c r="F943" s="13"/>
      <c r="G943" s="13"/>
      <c r="H943" s="24"/>
      <c r="I943" s="26"/>
    </row>
    <row r="944" spans="1:12" x14ac:dyDescent="0.3">
      <c r="A944" s="22" t="s">
        <v>61</v>
      </c>
    </row>
    <row r="945" spans="1:12" x14ac:dyDescent="0.3">
      <c r="C945" s="12" t="s">
        <v>75</v>
      </c>
      <c r="D945" s="12" t="s">
        <v>76</v>
      </c>
      <c r="E945" s="12" t="s">
        <v>77</v>
      </c>
      <c r="F945" s="12" t="s">
        <v>75</v>
      </c>
      <c r="G945" s="12" t="s">
        <v>0</v>
      </c>
      <c r="H945" s="12" t="s">
        <v>5</v>
      </c>
      <c r="I945" s="12" t="s">
        <v>79</v>
      </c>
      <c r="J945" s="12" t="s">
        <v>78</v>
      </c>
      <c r="K945" s="12" t="s">
        <v>185</v>
      </c>
      <c r="L945" s="12" t="s">
        <v>186</v>
      </c>
    </row>
    <row r="946" spans="1:12" x14ac:dyDescent="0.3">
      <c r="A946" s="12" t="s">
        <v>8</v>
      </c>
      <c r="B946" s="12" t="s">
        <v>3</v>
      </c>
      <c r="C946" s="12">
        <v>2</v>
      </c>
      <c r="D946" s="12">
        <v>0</v>
      </c>
      <c r="E946" s="12">
        <v>1</v>
      </c>
      <c r="F946" s="12">
        <v>1</v>
      </c>
      <c r="G946" s="13">
        <v>0.5</v>
      </c>
      <c r="H946" s="14">
        <v>0.25</v>
      </c>
      <c r="I946" s="12">
        <v>1057</v>
      </c>
      <c r="J946" s="12" t="s">
        <v>38</v>
      </c>
      <c r="K946" s="12">
        <v>50</v>
      </c>
      <c r="L946" s="12">
        <v>2114</v>
      </c>
    </row>
    <row r="947" spans="1:12" x14ac:dyDescent="0.3">
      <c r="A947" s="12" t="s">
        <v>9</v>
      </c>
      <c r="B947" s="12" t="s">
        <v>3</v>
      </c>
      <c r="C947" s="12">
        <v>3</v>
      </c>
      <c r="D947" s="12">
        <v>0</v>
      </c>
      <c r="E947" s="12">
        <v>0</v>
      </c>
      <c r="F947" s="12">
        <v>3</v>
      </c>
      <c r="G947" s="13">
        <v>0</v>
      </c>
      <c r="H947" s="14">
        <v>0</v>
      </c>
      <c r="J947" s="12" t="s">
        <v>38</v>
      </c>
      <c r="K947" s="12">
        <v>0</v>
      </c>
      <c r="L947" s="12">
        <v>0</v>
      </c>
    </row>
    <row r="948" spans="1:12" x14ac:dyDescent="0.3">
      <c r="A948" s="12" t="s">
        <v>10</v>
      </c>
      <c r="B948" s="12" t="s">
        <v>3</v>
      </c>
      <c r="C948" s="12">
        <v>1</v>
      </c>
      <c r="D948" s="12">
        <v>0</v>
      </c>
      <c r="E948" s="12">
        <v>0</v>
      </c>
      <c r="F948" s="12">
        <v>1</v>
      </c>
      <c r="G948" s="13">
        <v>0</v>
      </c>
      <c r="H948" s="14">
        <v>0</v>
      </c>
      <c r="J948" s="12" t="s">
        <v>38</v>
      </c>
      <c r="K948" s="12">
        <v>0</v>
      </c>
      <c r="L948" s="12">
        <v>0</v>
      </c>
    </row>
    <row r="949" spans="1:12" x14ac:dyDescent="0.3">
      <c r="A949" s="12" t="s">
        <v>11</v>
      </c>
      <c r="B949" s="12" t="s">
        <v>2</v>
      </c>
      <c r="C949" s="12">
        <v>1</v>
      </c>
      <c r="D949" s="12">
        <v>0</v>
      </c>
      <c r="E949" s="12">
        <v>0</v>
      </c>
      <c r="F949" s="12">
        <v>1</v>
      </c>
      <c r="G949" s="13">
        <v>0</v>
      </c>
      <c r="H949" s="14">
        <v>0</v>
      </c>
      <c r="J949" s="12" t="s">
        <v>38</v>
      </c>
      <c r="K949" s="12">
        <v>0</v>
      </c>
      <c r="L949" s="12">
        <v>0</v>
      </c>
    </row>
    <row r="950" spans="1:12" x14ac:dyDescent="0.3">
      <c r="B950" s="12" t="s">
        <v>3</v>
      </c>
      <c r="C950" s="12">
        <v>3</v>
      </c>
      <c r="D950" s="12">
        <v>0</v>
      </c>
      <c r="E950" s="12">
        <v>0</v>
      </c>
      <c r="F950" s="12">
        <v>3</v>
      </c>
      <c r="G950" s="13">
        <v>0</v>
      </c>
      <c r="H950" s="14">
        <v>0</v>
      </c>
      <c r="K950" s="12">
        <v>0</v>
      </c>
      <c r="L950" s="12">
        <v>0</v>
      </c>
    </row>
    <row r="951" spans="1:12" x14ac:dyDescent="0.3">
      <c r="A951" s="12" t="s">
        <v>12</v>
      </c>
      <c r="B951" s="12" t="s">
        <v>2</v>
      </c>
      <c r="C951" s="12">
        <v>2</v>
      </c>
      <c r="D951" s="12">
        <v>0</v>
      </c>
      <c r="E951" s="12">
        <v>0</v>
      </c>
      <c r="F951" s="12">
        <v>2</v>
      </c>
      <c r="G951" s="13">
        <v>0</v>
      </c>
      <c r="H951" s="14">
        <v>0</v>
      </c>
      <c r="J951" s="12" t="s">
        <v>38</v>
      </c>
      <c r="K951" s="12">
        <v>0</v>
      </c>
      <c r="L951" s="12">
        <v>0</v>
      </c>
    </row>
    <row r="952" spans="1:12" x14ac:dyDescent="0.3">
      <c r="A952" s="12" t="s">
        <v>86</v>
      </c>
      <c r="B952" s="12" t="s">
        <v>3</v>
      </c>
      <c r="C952" s="12">
        <v>2</v>
      </c>
      <c r="D952" s="12">
        <v>1</v>
      </c>
      <c r="E952" s="12">
        <v>1</v>
      </c>
      <c r="F952" s="12">
        <v>0</v>
      </c>
      <c r="G952" s="13">
        <v>1.5</v>
      </c>
      <c r="H952" s="14">
        <v>0.75</v>
      </c>
      <c r="I952" s="12">
        <v>1443</v>
      </c>
      <c r="J952" s="12" t="s">
        <v>38</v>
      </c>
      <c r="K952" s="12">
        <v>150</v>
      </c>
      <c r="L952" s="12">
        <v>2886</v>
      </c>
    </row>
    <row r="953" spans="1:12" x14ac:dyDescent="0.3">
      <c r="A953" s="12" t="s">
        <v>93</v>
      </c>
      <c r="B953" s="12" t="s">
        <v>2</v>
      </c>
      <c r="C953" s="12">
        <v>2</v>
      </c>
      <c r="D953" s="12">
        <v>0</v>
      </c>
      <c r="E953" s="12">
        <v>1</v>
      </c>
      <c r="F953" s="12">
        <v>1</v>
      </c>
      <c r="G953" s="13">
        <v>0.5</v>
      </c>
      <c r="H953" s="14">
        <v>0.25</v>
      </c>
      <c r="I953" s="12">
        <v>1144</v>
      </c>
      <c r="J953" s="12" t="s">
        <v>38</v>
      </c>
      <c r="K953" s="12">
        <v>50</v>
      </c>
      <c r="L953" s="12">
        <v>2288</v>
      </c>
    </row>
    <row r="954" spans="1:12" x14ac:dyDescent="0.3">
      <c r="A954" s="12" t="s">
        <v>98</v>
      </c>
      <c r="B954" s="12" t="s">
        <v>3</v>
      </c>
      <c r="C954" s="12">
        <v>2</v>
      </c>
      <c r="D954" s="12">
        <v>0</v>
      </c>
      <c r="E954" s="12">
        <v>0</v>
      </c>
      <c r="F954" s="12">
        <v>2</v>
      </c>
      <c r="G954" s="13">
        <v>0</v>
      </c>
      <c r="H954" s="14">
        <v>0</v>
      </c>
      <c r="J954" s="12">
        <v>1222</v>
      </c>
      <c r="K954" s="12">
        <v>0</v>
      </c>
      <c r="L954" s="12">
        <v>0</v>
      </c>
    </row>
    <row r="955" spans="1:12" x14ac:dyDescent="0.3">
      <c r="A955" s="12" t="s">
        <v>113</v>
      </c>
      <c r="B955" s="12" t="s">
        <v>2</v>
      </c>
      <c r="C955" s="12">
        <v>2</v>
      </c>
      <c r="D955" s="12">
        <v>0</v>
      </c>
      <c r="E955" s="12">
        <v>0</v>
      </c>
      <c r="F955" s="12">
        <v>2</v>
      </c>
      <c r="G955" s="13">
        <v>0</v>
      </c>
      <c r="H955" s="14">
        <v>0</v>
      </c>
      <c r="J955" s="12">
        <v>1216</v>
      </c>
      <c r="K955" s="12">
        <v>0</v>
      </c>
      <c r="L955" s="12">
        <v>0</v>
      </c>
    </row>
    <row r="956" spans="1:12" x14ac:dyDescent="0.3">
      <c r="A956" s="12" t="s">
        <v>117</v>
      </c>
      <c r="B956" s="12" t="s">
        <v>2</v>
      </c>
      <c r="C956" s="12">
        <v>1</v>
      </c>
      <c r="D956" s="12">
        <v>0</v>
      </c>
      <c r="E956" s="12">
        <v>1</v>
      </c>
      <c r="F956" s="12">
        <v>0</v>
      </c>
      <c r="G956" s="13">
        <v>0.5</v>
      </c>
      <c r="H956" s="14">
        <v>0.5</v>
      </c>
      <c r="I956" s="12">
        <v>1394</v>
      </c>
      <c r="J956" s="12">
        <v>1215</v>
      </c>
      <c r="K956" s="12">
        <v>50</v>
      </c>
      <c r="L956" s="12">
        <v>1394</v>
      </c>
    </row>
    <row r="957" spans="1:12" x14ac:dyDescent="0.3">
      <c r="C957" s="13">
        <v>21</v>
      </c>
      <c r="D957" s="13">
        <v>1</v>
      </c>
      <c r="E957" s="13">
        <v>4</v>
      </c>
      <c r="F957" s="13">
        <v>16</v>
      </c>
      <c r="G957" s="13">
        <v>3</v>
      </c>
      <c r="H957" s="24">
        <v>0.14000000000000001</v>
      </c>
      <c r="I957" s="26">
        <v>1134</v>
      </c>
      <c r="K957" s="13">
        <v>300</v>
      </c>
      <c r="L957" s="13">
        <v>8682</v>
      </c>
    </row>
    <row r="958" spans="1:12" x14ac:dyDescent="0.3">
      <c r="C958" s="13"/>
      <c r="D958" s="13"/>
      <c r="E958" s="13"/>
      <c r="F958" s="13"/>
      <c r="G958" s="13"/>
      <c r="H958" s="24"/>
      <c r="I958" s="26"/>
    </row>
    <row r="959" spans="1:12" x14ac:dyDescent="0.3">
      <c r="A959" s="22" t="s">
        <v>62</v>
      </c>
      <c r="C959" s="13"/>
      <c r="D959" s="13"/>
      <c r="E959" s="13"/>
      <c r="F959" s="13"/>
      <c r="G959" s="13"/>
      <c r="H959" s="24"/>
      <c r="I959" s="26"/>
    </row>
    <row r="960" spans="1:12" x14ac:dyDescent="0.3">
      <c r="C960" s="12" t="s">
        <v>75</v>
      </c>
      <c r="D960" s="12" t="s">
        <v>76</v>
      </c>
      <c r="E960" s="12" t="s">
        <v>77</v>
      </c>
      <c r="F960" s="12" t="s">
        <v>75</v>
      </c>
      <c r="G960" s="12" t="s">
        <v>0</v>
      </c>
      <c r="H960" s="12" t="s">
        <v>5</v>
      </c>
      <c r="I960" s="12" t="s">
        <v>79</v>
      </c>
      <c r="J960" s="12" t="s">
        <v>78</v>
      </c>
      <c r="K960" s="12" t="s">
        <v>185</v>
      </c>
      <c r="L960" s="12" t="s">
        <v>186</v>
      </c>
    </row>
    <row r="961" spans="1:12" x14ac:dyDescent="0.3">
      <c r="A961" s="12" t="s">
        <v>6</v>
      </c>
      <c r="B961" s="12" t="s">
        <v>2</v>
      </c>
      <c r="C961" s="12">
        <v>1</v>
      </c>
      <c r="D961" s="12">
        <v>1</v>
      </c>
      <c r="E961" s="12">
        <v>0</v>
      </c>
      <c r="F961" s="12">
        <v>0</v>
      </c>
      <c r="G961" s="13">
        <v>1</v>
      </c>
      <c r="H961" s="14">
        <v>1</v>
      </c>
      <c r="I961" s="12">
        <v>2050</v>
      </c>
      <c r="J961" s="12" t="s">
        <v>38</v>
      </c>
      <c r="K961" s="12">
        <v>100</v>
      </c>
      <c r="L961" s="12">
        <v>2050</v>
      </c>
    </row>
    <row r="962" spans="1:12" x14ac:dyDescent="0.3">
      <c r="A962" s="12" t="s">
        <v>7</v>
      </c>
      <c r="B962" s="12" t="s">
        <v>2</v>
      </c>
      <c r="C962" s="12">
        <v>8</v>
      </c>
      <c r="D962" s="12">
        <v>4</v>
      </c>
      <c r="E962" s="12">
        <v>2</v>
      </c>
      <c r="F962" s="12">
        <v>2</v>
      </c>
      <c r="G962" s="13">
        <v>5</v>
      </c>
      <c r="H962" s="14">
        <v>0.63</v>
      </c>
      <c r="I962" s="12">
        <v>1422</v>
      </c>
      <c r="J962" s="12" t="s">
        <v>38</v>
      </c>
      <c r="K962" s="12">
        <v>504</v>
      </c>
      <c r="L962" s="12">
        <v>11376</v>
      </c>
    </row>
    <row r="963" spans="1:12" x14ac:dyDescent="0.3">
      <c r="A963" s="12" t="s">
        <v>8</v>
      </c>
      <c r="B963" s="12" t="s">
        <v>3</v>
      </c>
      <c r="C963" s="12">
        <v>10</v>
      </c>
      <c r="D963" s="12">
        <v>5</v>
      </c>
      <c r="E963" s="12">
        <v>1</v>
      </c>
      <c r="F963" s="12">
        <v>4</v>
      </c>
      <c r="G963" s="13">
        <v>5.5</v>
      </c>
      <c r="H963" s="14">
        <v>0.55000000000000004</v>
      </c>
      <c r="I963" s="12">
        <v>1518</v>
      </c>
      <c r="J963" s="12">
        <v>1372</v>
      </c>
      <c r="K963" s="12">
        <v>550</v>
      </c>
      <c r="L963" s="12">
        <v>15180</v>
      </c>
    </row>
    <row r="964" spans="1:12" x14ac:dyDescent="0.3">
      <c r="A964" s="12" t="s">
        <v>9</v>
      </c>
      <c r="B964" s="12" t="s">
        <v>4</v>
      </c>
      <c r="C964" s="12">
        <v>3</v>
      </c>
      <c r="D964" s="12">
        <v>1</v>
      </c>
      <c r="E964" s="12">
        <v>1</v>
      </c>
      <c r="F964" s="12">
        <v>1</v>
      </c>
      <c r="G964" s="13">
        <v>1.5</v>
      </c>
      <c r="H964" s="14">
        <v>0.5</v>
      </c>
      <c r="I964" s="12">
        <v>1250</v>
      </c>
      <c r="J964" s="12">
        <v>1437</v>
      </c>
      <c r="K964" s="12">
        <v>150</v>
      </c>
      <c r="L964" s="12">
        <v>3750</v>
      </c>
    </row>
    <row r="965" spans="1:12" ht="15" customHeight="1" x14ac:dyDescent="0.3">
      <c r="B965" s="12" t="s">
        <v>3</v>
      </c>
      <c r="C965" s="12">
        <v>9</v>
      </c>
      <c r="D965" s="12">
        <v>3</v>
      </c>
      <c r="E965" s="12">
        <v>5</v>
      </c>
      <c r="F965" s="12">
        <v>1</v>
      </c>
      <c r="G965" s="13">
        <v>5.5</v>
      </c>
      <c r="H965" s="14">
        <v>0.61</v>
      </c>
      <c r="I965" s="12">
        <v>1513</v>
      </c>
      <c r="K965" s="12">
        <v>549</v>
      </c>
      <c r="L965" s="12">
        <v>13617</v>
      </c>
    </row>
    <row r="966" spans="1:12" x14ac:dyDescent="0.3">
      <c r="A966" s="12" t="s">
        <v>10</v>
      </c>
      <c r="B966" s="12" t="s">
        <v>2</v>
      </c>
      <c r="C966" s="12">
        <v>9</v>
      </c>
      <c r="D966" s="12">
        <v>5</v>
      </c>
      <c r="E966" s="12">
        <v>2</v>
      </c>
      <c r="F966" s="12">
        <v>2</v>
      </c>
      <c r="G966" s="13">
        <v>6</v>
      </c>
      <c r="H966" s="14">
        <v>0.67</v>
      </c>
      <c r="I966" s="12">
        <v>1681</v>
      </c>
      <c r="J966" s="12">
        <v>1566</v>
      </c>
      <c r="K966" s="12">
        <v>603</v>
      </c>
      <c r="L966" s="12">
        <v>15129</v>
      </c>
    </row>
    <row r="967" spans="1:12" x14ac:dyDescent="0.3">
      <c r="B967" s="12" t="s">
        <v>3</v>
      </c>
      <c r="C967" s="12">
        <v>10</v>
      </c>
      <c r="D967" s="12">
        <v>2</v>
      </c>
      <c r="E967" s="12">
        <v>3</v>
      </c>
      <c r="F967" s="12">
        <v>5</v>
      </c>
      <c r="G967" s="13">
        <v>3.5</v>
      </c>
      <c r="H967" s="14">
        <v>0.35</v>
      </c>
      <c r="I967" s="12">
        <v>1603</v>
      </c>
      <c r="K967" s="12">
        <v>350</v>
      </c>
      <c r="L967" s="12">
        <v>16030</v>
      </c>
    </row>
    <row r="968" spans="1:12" x14ac:dyDescent="0.3">
      <c r="A968" s="12" t="s">
        <v>11</v>
      </c>
      <c r="B968" s="12" t="s">
        <v>4</v>
      </c>
      <c r="C968" s="12">
        <v>4</v>
      </c>
      <c r="D968" s="12">
        <v>1</v>
      </c>
      <c r="E968" s="12">
        <v>1</v>
      </c>
      <c r="F968" s="12">
        <v>2</v>
      </c>
      <c r="G968" s="13">
        <v>1.5</v>
      </c>
      <c r="H968" s="14">
        <v>0.38</v>
      </c>
      <c r="I968" s="12">
        <v>1844</v>
      </c>
      <c r="J968" s="12">
        <v>1711</v>
      </c>
      <c r="K968" s="12">
        <v>152</v>
      </c>
      <c r="L968" s="12">
        <v>7376</v>
      </c>
    </row>
    <row r="969" spans="1:12" x14ac:dyDescent="0.3">
      <c r="B969" s="12" t="s">
        <v>2</v>
      </c>
      <c r="C969" s="12">
        <v>10</v>
      </c>
      <c r="D969" s="12">
        <v>3</v>
      </c>
      <c r="E969" s="12">
        <v>1</v>
      </c>
      <c r="F969" s="12">
        <v>6</v>
      </c>
      <c r="G969" s="13">
        <v>3.5</v>
      </c>
      <c r="H969" s="14">
        <v>0.35</v>
      </c>
      <c r="I969" s="12">
        <v>1692</v>
      </c>
      <c r="K969" s="12">
        <v>350</v>
      </c>
      <c r="L969" s="12">
        <v>16920</v>
      </c>
    </row>
    <row r="970" spans="1:12" x14ac:dyDescent="0.3">
      <c r="A970" s="12" t="s">
        <v>12</v>
      </c>
      <c r="B970" s="12" t="s">
        <v>4</v>
      </c>
      <c r="C970" s="12">
        <v>6</v>
      </c>
      <c r="D970" s="12">
        <v>1</v>
      </c>
      <c r="E970" s="12">
        <v>2</v>
      </c>
      <c r="F970" s="12">
        <v>3</v>
      </c>
      <c r="G970" s="13">
        <v>2</v>
      </c>
      <c r="H970" s="14">
        <v>0.33</v>
      </c>
      <c r="I970" s="12">
        <v>1799</v>
      </c>
      <c r="J970" s="12">
        <v>1721</v>
      </c>
      <c r="K970" s="12">
        <v>198</v>
      </c>
      <c r="L970" s="12">
        <v>10794</v>
      </c>
    </row>
    <row r="971" spans="1:12" x14ac:dyDescent="0.3">
      <c r="B971" s="12" t="s">
        <v>2</v>
      </c>
      <c r="C971" s="12">
        <v>10</v>
      </c>
      <c r="D971" s="12">
        <v>1</v>
      </c>
      <c r="E971" s="12">
        <v>2</v>
      </c>
      <c r="F971" s="12">
        <v>7</v>
      </c>
      <c r="G971" s="13">
        <v>2</v>
      </c>
      <c r="H971" s="14">
        <v>0.2</v>
      </c>
      <c r="I971" s="12">
        <v>1621</v>
      </c>
      <c r="K971" s="12">
        <v>200</v>
      </c>
      <c r="L971" s="12">
        <v>16210</v>
      </c>
    </row>
    <row r="972" spans="1:12" x14ac:dyDescent="0.3">
      <c r="A972" s="12" t="s">
        <v>13</v>
      </c>
      <c r="B972" s="12" t="s">
        <v>4</v>
      </c>
      <c r="C972" s="12">
        <v>3</v>
      </c>
      <c r="D972" s="12">
        <v>0</v>
      </c>
      <c r="E972" s="12">
        <v>3</v>
      </c>
      <c r="F972" s="12">
        <v>0</v>
      </c>
      <c r="G972" s="13">
        <v>1.5</v>
      </c>
      <c r="H972" s="14">
        <v>0.5</v>
      </c>
      <c r="I972" s="12">
        <v>1868</v>
      </c>
      <c r="J972" s="12">
        <v>1755</v>
      </c>
      <c r="K972" s="12">
        <v>150</v>
      </c>
      <c r="L972" s="12">
        <v>5604</v>
      </c>
    </row>
    <row r="973" spans="1:12" x14ac:dyDescent="0.3">
      <c r="B973" s="12" t="s">
        <v>2</v>
      </c>
      <c r="C973" s="12">
        <v>11</v>
      </c>
      <c r="D973" s="12">
        <v>3</v>
      </c>
      <c r="E973" s="12">
        <v>5</v>
      </c>
      <c r="F973" s="12">
        <v>3</v>
      </c>
      <c r="G973" s="13">
        <v>5.5</v>
      </c>
      <c r="H973" s="14">
        <v>0.5</v>
      </c>
      <c r="I973" s="12">
        <v>1758</v>
      </c>
      <c r="K973" s="12">
        <v>550</v>
      </c>
      <c r="L973" s="12">
        <v>19338</v>
      </c>
    </row>
    <row r="974" spans="1:12" x14ac:dyDescent="0.3">
      <c r="A974" s="12" t="s">
        <v>81</v>
      </c>
      <c r="B974" s="12" t="s">
        <v>4</v>
      </c>
      <c r="C974" s="12">
        <v>7</v>
      </c>
      <c r="D974" s="12">
        <v>5</v>
      </c>
      <c r="E974" s="12">
        <v>0</v>
      </c>
      <c r="F974" s="12">
        <v>2</v>
      </c>
      <c r="G974" s="13">
        <v>5</v>
      </c>
      <c r="H974" s="14">
        <v>0.71</v>
      </c>
      <c r="I974" s="12">
        <v>1953</v>
      </c>
      <c r="J974" s="12">
        <v>1755</v>
      </c>
      <c r="K974" s="12">
        <v>497</v>
      </c>
      <c r="L974" s="12">
        <v>13671</v>
      </c>
    </row>
    <row r="975" spans="1:12" x14ac:dyDescent="0.3">
      <c r="B975" s="12" t="s">
        <v>2</v>
      </c>
      <c r="C975" s="12">
        <v>9</v>
      </c>
      <c r="D975" s="12">
        <v>4</v>
      </c>
      <c r="E975" s="12">
        <v>4</v>
      </c>
      <c r="F975" s="12">
        <v>1</v>
      </c>
      <c r="G975" s="13">
        <v>6</v>
      </c>
      <c r="H975" s="14">
        <v>0.67</v>
      </c>
      <c r="I975" s="12">
        <v>1929</v>
      </c>
      <c r="K975" s="12">
        <v>603</v>
      </c>
      <c r="L975" s="12">
        <v>17361</v>
      </c>
    </row>
    <row r="976" spans="1:12" x14ac:dyDescent="0.3">
      <c r="A976" s="12" t="s">
        <v>86</v>
      </c>
      <c r="B976" s="12" t="s">
        <v>4</v>
      </c>
      <c r="C976" s="12">
        <v>10</v>
      </c>
      <c r="D976" s="12">
        <v>1</v>
      </c>
      <c r="E976" s="12">
        <v>3</v>
      </c>
      <c r="F976" s="12">
        <v>6</v>
      </c>
      <c r="G976" s="13">
        <v>2.5</v>
      </c>
      <c r="H976" s="14">
        <v>0.25</v>
      </c>
      <c r="I976" s="12">
        <v>1665</v>
      </c>
      <c r="J976" s="12">
        <v>1816</v>
      </c>
      <c r="K976" s="12">
        <v>250</v>
      </c>
      <c r="L976" s="12">
        <v>16650</v>
      </c>
    </row>
    <row r="977" spans="1:12" x14ac:dyDescent="0.3">
      <c r="B977" s="12" t="s">
        <v>2</v>
      </c>
      <c r="C977" s="12">
        <v>9</v>
      </c>
      <c r="D977" s="12">
        <v>3</v>
      </c>
      <c r="E977" s="12">
        <v>4</v>
      </c>
      <c r="F977" s="12">
        <v>2</v>
      </c>
      <c r="G977" s="13">
        <v>5</v>
      </c>
      <c r="H977" s="14">
        <v>0.56000000000000005</v>
      </c>
      <c r="I977" s="12">
        <v>1817</v>
      </c>
      <c r="K977" s="12">
        <v>504</v>
      </c>
      <c r="L977" s="12">
        <v>16353</v>
      </c>
    </row>
    <row r="978" spans="1:12" x14ac:dyDescent="0.3">
      <c r="A978" s="12" t="s">
        <v>93</v>
      </c>
      <c r="B978" s="12" t="s">
        <v>4</v>
      </c>
      <c r="C978" s="12">
        <v>5</v>
      </c>
      <c r="D978" s="12">
        <v>4</v>
      </c>
      <c r="E978" s="12">
        <v>1</v>
      </c>
      <c r="F978" s="12">
        <v>0</v>
      </c>
      <c r="G978" s="13">
        <v>4.5</v>
      </c>
      <c r="H978" s="14">
        <v>0.9</v>
      </c>
      <c r="I978" s="12">
        <v>1882</v>
      </c>
      <c r="J978" s="12">
        <v>1799</v>
      </c>
      <c r="K978" s="12">
        <v>450</v>
      </c>
      <c r="L978" s="12">
        <v>9410</v>
      </c>
    </row>
    <row r="979" spans="1:12" x14ac:dyDescent="0.3">
      <c r="B979" s="12" t="s">
        <v>2</v>
      </c>
      <c r="C979" s="12">
        <v>6</v>
      </c>
      <c r="D979" s="12">
        <v>1</v>
      </c>
      <c r="E979" s="12">
        <v>4</v>
      </c>
      <c r="F979" s="12">
        <v>1</v>
      </c>
      <c r="G979" s="13">
        <v>3</v>
      </c>
      <c r="H979" s="14">
        <v>0.5</v>
      </c>
      <c r="I979" s="12">
        <v>1908</v>
      </c>
      <c r="K979" s="12">
        <v>300</v>
      </c>
      <c r="L979" s="12">
        <v>11448</v>
      </c>
    </row>
    <row r="980" spans="1:12" x14ac:dyDescent="0.3">
      <c r="A980" s="12" t="s">
        <v>98</v>
      </c>
      <c r="B980" s="12" t="s">
        <v>4</v>
      </c>
      <c r="C980" s="12">
        <v>9</v>
      </c>
      <c r="D980" s="12">
        <v>4</v>
      </c>
      <c r="E980" s="12">
        <v>2</v>
      </c>
      <c r="F980" s="12">
        <v>3</v>
      </c>
      <c r="G980" s="13">
        <v>5</v>
      </c>
      <c r="H980" s="14">
        <v>0.56000000000000005</v>
      </c>
      <c r="I980" s="12">
        <v>1788</v>
      </c>
      <c r="J980" s="12">
        <v>1824</v>
      </c>
      <c r="K980" s="12">
        <v>504</v>
      </c>
      <c r="L980" s="12">
        <v>16092</v>
      </c>
    </row>
    <row r="981" spans="1:12" x14ac:dyDescent="0.3">
      <c r="B981" s="12" t="s">
        <v>2</v>
      </c>
      <c r="C981" s="12">
        <v>9</v>
      </c>
      <c r="D981" s="12">
        <v>4</v>
      </c>
      <c r="E981" s="12">
        <v>1</v>
      </c>
      <c r="F981" s="12">
        <v>4</v>
      </c>
      <c r="G981" s="13">
        <v>4.5</v>
      </c>
      <c r="H981" s="14">
        <v>0.5</v>
      </c>
      <c r="I981" s="12">
        <v>1876</v>
      </c>
      <c r="K981" s="12">
        <v>450</v>
      </c>
      <c r="L981" s="12">
        <v>16884</v>
      </c>
    </row>
    <row r="982" spans="1:12" x14ac:dyDescent="0.3">
      <c r="A982" s="12" t="s">
        <v>113</v>
      </c>
      <c r="B982" s="12" t="s">
        <v>4</v>
      </c>
      <c r="C982" s="12">
        <v>6</v>
      </c>
      <c r="D982" s="12">
        <v>2</v>
      </c>
      <c r="E982" s="12">
        <v>3</v>
      </c>
      <c r="F982" s="12">
        <v>1</v>
      </c>
      <c r="G982" s="13">
        <v>3.5</v>
      </c>
      <c r="H982" s="14">
        <v>0.57999999999999996</v>
      </c>
      <c r="I982" s="12">
        <v>1752</v>
      </c>
      <c r="J982" s="12">
        <v>1814</v>
      </c>
      <c r="K982" s="12">
        <v>348</v>
      </c>
      <c r="L982" s="12">
        <v>10512</v>
      </c>
    </row>
    <row r="983" spans="1:12" x14ac:dyDescent="0.3">
      <c r="B983" s="12" t="s">
        <v>2</v>
      </c>
      <c r="C983" s="12">
        <v>9</v>
      </c>
      <c r="D983" s="12">
        <v>1</v>
      </c>
      <c r="E983" s="12">
        <v>3</v>
      </c>
      <c r="F983" s="12">
        <v>5</v>
      </c>
      <c r="G983" s="13">
        <v>2.5</v>
      </c>
      <c r="H983" s="14">
        <v>0.28000000000000003</v>
      </c>
      <c r="I983" s="12">
        <v>1712</v>
      </c>
      <c r="K983" s="12">
        <v>252</v>
      </c>
      <c r="L983" s="12">
        <v>15408</v>
      </c>
    </row>
    <row r="984" spans="1:12" x14ac:dyDescent="0.3">
      <c r="A984" s="12" t="s">
        <v>117</v>
      </c>
      <c r="B984" s="12" t="s">
        <v>4</v>
      </c>
      <c r="C984" s="12">
        <v>8</v>
      </c>
      <c r="D984" s="12">
        <v>2</v>
      </c>
      <c r="E984" s="12">
        <v>4</v>
      </c>
      <c r="F984" s="12">
        <v>2</v>
      </c>
      <c r="G984" s="13">
        <v>4</v>
      </c>
      <c r="H984" s="14">
        <v>0.5</v>
      </c>
      <c r="I984" s="12">
        <v>1790</v>
      </c>
      <c r="J984" s="12">
        <v>1775</v>
      </c>
      <c r="K984" s="12">
        <v>400</v>
      </c>
      <c r="L984" s="12">
        <v>14320</v>
      </c>
    </row>
    <row r="985" spans="1:12" x14ac:dyDescent="0.3">
      <c r="B985" s="12" t="s">
        <v>2</v>
      </c>
      <c r="C985" s="12">
        <v>9</v>
      </c>
      <c r="D985" s="12">
        <v>2</v>
      </c>
      <c r="E985" s="12">
        <v>5</v>
      </c>
      <c r="F985" s="12">
        <v>2</v>
      </c>
      <c r="G985" s="13">
        <v>4.5</v>
      </c>
      <c r="H985" s="14">
        <v>0.5</v>
      </c>
      <c r="I985" s="12">
        <v>1917</v>
      </c>
      <c r="K985" s="12">
        <v>450</v>
      </c>
      <c r="L985" s="12">
        <v>17253</v>
      </c>
    </row>
    <row r="986" spans="1:12" x14ac:dyDescent="0.3">
      <c r="A986" s="12" t="s">
        <v>121</v>
      </c>
      <c r="B986" s="12" t="s">
        <v>4</v>
      </c>
      <c r="C986" s="12">
        <v>8</v>
      </c>
      <c r="D986" s="12">
        <v>5</v>
      </c>
      <c r="E986" s="12">
        <v>1</v>
      </c>
      <c r="F986" s="12">
        <v>2</v>
      </c>
      <c r="G986" s="13">
        <v>5.5</v>
      </c>
      <c r="H986" s="14">
        <v>0.69</v>
      </c>
      <c r="I986" s="12">
        <v>1877</v>
      </c>
      <c r="J986" s="12">
        <v>1804</v>
      </c>
      <c r="K986" s="12">
        <v>552</v>
      </c>
      <c r="L986" s="12">
        <v>15016</v>
      </c>
    </row>
    <row r="987" spans="1:12" x14ac:dyDescent="0.3">
      <c r="A987" s="12" t="s">
        <v>127</v>
      </c>
      <c r="B987" s="12" t="s">
        <v>4</v>
      </c>
      <c r="C987" s="12">
        <v>9</v>
      </c>
      <c r="D987" s="12">
        <v>3</v>
      </c>
      <c r="E987" s="12">
        <v>4</v>
      </c>
      <c r="F987" s="12">
        <v>2</v>
      </c>
      <c r="G987" s="13">
        <v>5</v>
      </c>
      <c r="H987" s="14">
        <v>0.56000000000000005</v>
      </c>
      <c r="I987" s="12">
        <v>1738</v>
      </c>
      <c r="J987" s="12">
        <v>1816</v>
      </c>
      <c r="K987" s="12">
        <v>504</v>
      </c>
      <c r="L987" s="12">
        <v>15642</v>
      </c>
    </row>
    <row r="988" spans="1:12" x14ac:dyDescent="0.3">
      <c r="A988" s="12" t="s">
        <v>135</v>
      </c>
      <c r="B988" s="12" t="s">
        <v>4</v>
      </c>
      <c r="C988" s="12">
        <v>6</v>
      </c>
      <c r="D988" s="12">
        <v>2</v>
      </c>
      <c r="E988" s="12">
        <v>3</v>
      </c>
      <c r="F988" s="12">
        <v>1</v>
      </c>
      <c r="G988" s="13">
        <v>3.5</v>
      </c>
      <c r="H988" s="14">
        <v>0.57999999999999996</v>
      </c>
      <c r="I988" s="12">
        <v>1746</v>
      </c>
      <c r="J988" s="12">
        <v>1798</v>
      </c>
      <c r="K988" s="12">
        <v>348</v>
      </c>
      <c r="L988" s="12">
        <v>10476</v>
      </c>
    </row>
    <row r="989" spans="1:12" x14ac:dyDescent="0.3">
      <c r="A989" s="12" t="s">
        <v>142</v>
      </c>
      <c r="B989" s="12" t="s">
        <v>4</v>
      </c>
      <c r="C989" s="12">
        <v>9</v>
      </c>
      <c r="D989" s="12">
        <v>2</v>
      </c>
      <c r="E989" s="12">
        <v>4</v>
      </c>
      <c r="F989" s="12">
        <v>3</v>
      </c>
      <c r="G989" s="13">
        <v>4</v>
      </c>
      <c r="H989" s="14">
        <v>0.44</v>
      </c>
      <c r="I989" s="12">
        <v>1742</v>
      </c>
      <c r="J989" s="12">
        <v>1791</v>
      </c>
      <c r="K989" s="12">
        <v>396</v>
      </c>
      <c r="L989" s="12">
        <v>15678</v>
      </c>
    </row>
    <row r="990" spans="1:12" x14ac:dyDescent="0.3">
      <c r="B990" s="12" t="s">
        <v>2</v>
      </c>
      <c r="C990" s="12">
        <v>1</v>
      </c>
      <c r="D990" s="12">
        <v>0</v>
      </c>
      <c r="E990" s="12">
        <v>1</v>
      </c>
      <c r="F990" s="12">
        <v>0</v>
      </c>
      <c r="G990" s="13">
        <v>0.5</v>
      </c>
      <c r="H990" s="14">
        <v>0.5</v>
      </c>
      <c r="I990" s="12">
        <v>1700</v>
      </c>
      <c r="K990" s="12">
        <v>50</v>
      </c>
      <c r="L990" s="12">
        <v>1700</v>
      </c>
    </row>
    <row r="991" spans="1:12" x14ac:dyDescent="0.3">
      <c r="A991" s="12" t="s">
        <v>149</v>
      </c>
      <c r="B991" s="12" t="s">
        <v>4</v>
      </c>
      <c r="C991" s="12">
        <v>6</v>
      </c>
      <c r="D991" s="12">
        <v>0</v>
      </c>
      <c r="E991" s="12">
        <v>4</v>
      </c>
      <c r="F991" s="12">
        <v>2</v>
      </c>
      <c r="G991" s="13">
        <v>2</v>
      </c>
      <c r="H991" s="14">
        <v>0.33</v>
      </c>
      <c r="I991" s="12">
        <v>1716</v>
      </c>
      <c r="J991" s="12">
        <v>1787</v>
      </c>
      <c r="K991" s="12">
        <v>198</v>
      </c>
      <c r="L991" s="12">
        <v>10296</v>
      </c>
    </row>
    <row r="992" spans="1:12" x14ac:dyDescent="0.3">
      <c r="A992" s="12" t="s">
        <v>160</v>
      </c>
      <c r="B992" s="12" t="s">
        <v>4</v>
      </c>
      <c r="C992" s="12">
        <v>6</v>
      </c>
      <c r="D992" s="12">
        <v>0</v>
      </c>
      <c r="E992" s="12">
        <v>2</v>
      </c>
      <c r="F992" s="12">
        <v>4</v>
      </c>
      <c r="G992" s="13">
        <v>1</v>
      </c>
      <c r="H992" s="14">
        <v>0.17</v>
      </c>
      <c r="I992" s="12">
        <v>1594</v>
      </c>
      <c r="J992" s="12">
        <v>1778</v>
      </c>
      <c r="K992" s="12">
        <v>102</v>
      </c>
      <c r="L992" s="12">
        <v>9564</v>
      </c>
    </row>
    <row r="993" spans="1:12" x14ac:dyDescent="0.3">
      <c r="B993" s="12" t="s">
        <v>2</v>
      </c>
      <c r="C993" s="12">
        <v>2</v>
      </c>
      <c r="D993" s="12">
        <v>0</v>
      </c>
      <c r="E993" s="12">
        <v>1</v>
      </c>
      <c r="F993" s="12">
        <v>1</v>
      </c>
      <c r="G993" s="13">
        <v>0.5</v>
      </c>
      <c r="H993" s="14">
        <v>0.25</v>
      </c>
      <c r="I993" s="12">
        <v>1784</v>
      </c>
      <c r="K993" s="12">
        <v>50</v>
      </c>
      <c r="L993" s="12">
        <v>3568</v>
      </c>
    </row>
    <row r="994" spans="1:12" x14ac:dyDescent="0.3">
      <c r="A994" s="12" t="s">
        <v>173</v>
      </c>
      <c r="B994" s="12" t="s">
        <v>4</v>
      </c>
      <c r="C994" s="12">
        <v>5</v>
      </c>
      <c r="D994" s="12">
        <v>0</v>
      </c>
      <c r="E994" s="12">
        <v>1</v>
      </c>
      <c r="F994" s="12">
        <v>4</v>
      </c>
      <c r="G994" s="13">
        <v>0.5</v>
      </c>
      <c r="H994" s="14">
        <v>0.1</v>
      </c>
      <c r="I994" s="12">
        <v>1520</v>
      </c>
      <c r="J994" s="12">
        <v>1761</v>
      </c>
      <c r="K994" s="12">
        <v>50</v>
      </c>
      <c r="L994" s="12">
        <v>7600</v>
      </c>
    </row>
    <row r="995" spans="1:12" x14ac:dyDescent="0.3">
      <c r="B995" s="12" t="s">
        <v>2</v>
      </c>
      <c r="C995" s="12">
        <v>2</v>
      </c>
      <c r="D995" s="12">
        <v>0</v>
      </c>
      <c r="E995" s="12">
        <v>1</v>
      </c>
      <c r="F995" s="12">
        <v>1</v>
      </c>
      <c r="G995" s="13">
        <v>0.5</v>
      </c>
      <c r="H995" s="14">
        <v>0.25</v>
      </c>
      <c r="I995" s="12">
        <v>1605</v>
      </c>
      <c r="K995" s="12">
        <v>50</v>
      </c>
      <c r="L995" s="12">
        <v>3210</v>
      </c>
    </row>
    <row r="996" spans="1:12" x14ac:dyDescent="0.3">
      <c r="A996" s="12" t="s">
        <v>179</v>
      </c>
      <c r="B996" s="12" t="s">
        <v>4</v>
      </c>
      <c r="C996" s="12">
        <v>2</v>
      </c>
      <c r="D996" s="12">
        <v>0</v>
      </c>
      <c r="E996" s="12">
        <v>2</v>
      </c>
      <c r="F996" s="12">
        <v>0</v>
      </c>
      <c r="G996" s="13">
        <v>1</v>
      </c>
      <c r="H996" s="14">
        <v>0.5</v>
      </c>
      <c r="I996" s="12">
        <v>1650</v>
      </c>
      <c r="J996" s="12">
        <v>1738</v>
      </c>
      <c r="K996" s="12">
        <v>100</v>
      </c>
      <c r="L996" s="12">
        <v>3300</v>
      </c>
    </row>
    <row r="997" spans="1:12" x14ac:dyDescent="0.3">
      <c r="B997" s="12" t="s">
        <v>2</v>
      </c>
      <c r="C997" s="12">
        <v>7</v>
      </c>
      <c r="D997" s="12">
        <v>3</v>
      </c>
      <c r="E997" s="12">
        <v>1</v>
      </c>
      <c r="F997" s="12">
        <v>3</v>
      </c>
      <c r="G997" s="13">
        <v>3.5</v>
      </c>
      <c r="H997" s="14">
        <v>0.5</v>
      </c>
      <c r="I997" s="12">
        <v>1852</v>
      </c>
      <c r="K997" s="12">
        <v>350</v>
      </c>
      <c r="L997" s="12">
        <v>12964</v>
      </c>
    </row>
    <row r="998" spans="1:12" x14ac:dyDescent="0.3">
      <c r="C998" s="13">
        <v>253</v>
      </c>
      <c r="D998" s="13">
        <v>78</v>
      </c>
      <c r="E998" s="13">
        <v>87</v>
      </c>
      <c r="F998" s="13">
        <v>88</v>
      </c>
      <c r="G998" s="13">
        <v>121.5</v>
      </c>
      <c r="H998" s="24">
        <v>0.48</v>
      </c>
      <c r="I998" s="28">
        <v>1731</v>
      </c>
      <c r="K998" s="13">
        <v>12164</v>
      </c>
      <c r="L998" s="13">
        <v>437750</v>
      </c>
    </row>
    <row r="999" spans="1:12" x14ac:dyDescent="0.3">
      <c r="C999" s="13"/>
      <c r="D999" s="13"/>
      <c r="E999" s="13"/>
      <c r="F999" s="13"/>
      <c r="G999" s="13"/>
      <c r="H999" s="24"/>
    </row>
    <row r="1000" spans="1:12" x14ac:dyDescent="0.3">
      <c r="A1000" s="22" t="s">
        <v>92</v>
      </c>
    </row>
    <row r="1001" spans="1:12" x14ac:dyDescent="0.3">
      <c r="C1001" s="12" t="s">
        <v>75</v>
      </c>
      <c r="D1001" s="12" t="s">
        <v>76</v>
      </c>
      <c r="E1001" s="12" t="s">
        <v>77</v>
      </c>
      <c r="F1001" s="12" t="s">
        <v>75</v>
      </c>
      <c r="G1001" s="12" t="s">
        <v>0</v>
      </c>
      <c r="H1001" s="12" t="s">
        <v>5</v>
      </c>
      <c r="I1001" s="12" t="s">
        <v>79</v>
      </c>
      <c r="J1001" s="12" t="s">
        <v>78</v>
      </c>
      <c r="K1001" s="12" t="s">
        <v>185</v>
      </c>
      <c r="L1001" s="12" t="s">
        <v>186</v>
      </c>
    </row>
    <row r="1002" spans="1:12" x14ac:dyDescent="0.3">
      <c r="A1002" s="12" t="s">
        <v>86</v>
      </c>
      <c r="B1002" s="12" t="s">
        <v>3</v>
      </c>
      <c r="C1002" s="12">
        <v>1</v>
      </c>
      <c r="D1002" s="12">
        <v>0</v>
      </c>
      <c r="E1002" s="12">
        <v>0</v>
      </c>
      <c r="F1002" s="12">
        <v>1</v>
      </c>
      <c r="G1002" s="13">
        <v>0</v>
      </c>
      <c r="H1002" s="14">
        <v>0</v>
      </c>
      <c r="J1002" s="12" t="s">
        <v>38</v>
      </c>
      <c r="K1002" s="12">
        <v>0</v>
      </c>
      <c r="L1002" s="12">
        <v>0</v>
      </c>
    </row>
    <row r="1003" spans="1:12" x14ac:dyDescent="0.3">
      <c r="C1003" s="13">
        <v>1</v>
      </c>
      <c r="D1003" s="13">
        <v>0</v>
      </c>
      <c r="E1003" s="13">
        <v>0</v>
      </c>
      <c r="F1003" s="13">
        <v>1</v>
      </c>
      <c r="G1003" s="13">
        <v>0</v>
      </c>
      <c r="H1003" s="24">
        <v>0</v>
      </c>
      <c r="I1003" s="26"/>
      <c r="K1003" s="13">
        <v>0</v>
      </c>
      <c r="L1003" s="13">
        <v>0</v>
      </c>
    </row>
    <row r="1004" spans="1:12" x14ac:dyDescent="0.3">
      <c r="C1004" s="13"/>
      <c r="D1004" s="13"/>
      <c r="E1004" s="13"/>
      <c r="F1004" s="13"/>
      <c r="G1004" s="13"/>
      <c r="H1004" s="24"/>
    </row>
    <row r="1005" spans="1:12" x14ac:dyDescent="0.3">
      <c r="A1005" s="22" t="s">
        <v>63</v>
      </c>
      <c r="C1005" s="13"/>
      <c r="D1005" s="13"/>
      <c r="E1005" s="13"/>
      <c r="F1005" s="13"/>
      <c r="G1005" s="13"/>
      <c r="H1005" s="24"/>
      <c r="I1005" s="26"/>
    </row>
    <row r="1006" spans="1:12" x14ac:dyDescent="0.3">
      <c r="C1006" s="12" t="s">
        <v>75</v>
      </c>
      <c r="D1006" s="12" t="s">
        <v>76</v>
      </c>
      <c r="E1006" s="12" t="s">
        <v>77</v>
      </c>
      <c r="F1006" s="12" t="s">
        <v>75</v>
      </c>
      <c r="G1006" s="12" t="s">
        <v>0</v>
      </c>
      <c r="H1006" s="12" t="s">
        <v>5</v>
      </c>
      <c r="I1006" s="12" t="s">
        <v>79</v>
      </c>
      <c r="J1006" s="12" t="s">
        <v>78</v>
      </c>
      <c r="K1006" s="12" t="s">
        <v>185</v>
      </c>
      <c r="L1006" s="12" t="s">
        <v>186</v>
      </c>
    </row>
    <row r="1007" spans="1:12" x14ac:dyDescent="0.3">
      <c r="A1007" s="12" t="s">
        <v>106</v>
      </c>
      <c r="B1007" s="12" t="s">
        <v>4</v>
      </c>
      <c r="C1007" s="12">
        <v>9</v>
      </c>
      <c r="D1007" s="12">
        <v>4</v>
      </c>
      <c r="E1007" s="12">
        <v>3</v>
      </c>
      <c r="F1007" s="12">
        <v>2</v>
      </c>
      <c r="G1007" s="13">
        <v>5.5</v>
      </c>
      <c r="H1007" s="14">
        <v>0.61</v>
      </c>
      <c r="I1007" s="12">
        <v>1721</v>
      </c>
      <c r="J1007" s="12">
        <v>1738</v>
      </c>
      <c r="K1007" s="12">
        <v>549</v>
      </c>
      <c r="L1007" s="12">
        <v>15489</v>
      </c>
    </row>
    <row r="1008" spans="1:12" x14ac:dyDescent="0.3">
      <c r="A1008" s="12" t="s">
        <v>6</v>
      </c>
      <c r="B1008" s="12" t="s">
        <v>4</v>
      </c>
      <c r="C1008" s="12">
        <v>11</v>
      </c>
      <c r="D1008" s="12">
        <v>2</v>
      </c>
      <c r="E1008" s="12">
        <v>1</v>
      </c>
      <c r="F1008" s="12">
        <v>8</v>
      </c>
      <c r="G1008" s="13">
        <v>2.5</v>
      </c>
      <c r="H1008" s="14">
        <v>0.23</v>
      </c>
      <c r="I1008" s="12">
        <v>1611</v>
      </c>
      <c r="J1008" s="12">
        <v>1831</v>
      </c>
      <c r="K1008" s="12">
        <v>253</v>
      </c>
      <c r="L1008" s="12">
        <v>17721</v>
      </c>
    </row>
    <row r="1009" spans="1:12" x14ac:dyDescent="0.3">
      <c r="A1009" s="12" t="s">
        <v>7</v>
      </c>
      <c r="B1009" s="12" t="s">
        <v>4</v>
      </c>
      <c r="C1009" s="12">
        <v>10</v>
      </c>
      <c r="D1009" s="12">
        <v>3</v>
      </c>
      <c r="E1009" s="12">
        <v>2</v>
      </c>
      <c r="F1009" s="12">
        <v>5</v>
      </c>
      <c r="G1009" s="13">
        <v>4</v>
      </c>
      <c r="H1009" s="14">
        <v>0.4</v>
      </c>
      <c r="I1009" s="12">
        <v>1757</v>
      </c>
      <c r="J1009" s="12">
        <v>1764</v>
      </c>
      <c r="K1009" s="12">
        <v>400</v>
      </c>
      <c r="L1009" s="12">
        <v>17570</v>
      </c>
    </row>
    <row r="1010" spans="1:12" x14ac:dyDescent="0.3">
      <c r="A1010" s="12" t="s">
        <v>8</v>
      </c>
      <c r="B1010" s="12" t="s">
        <v>4</v>
      </c>
      <c r="C1010" s="12">
        <v>9</v>
      </c>
      <c r="D1010" s="12">
        <v>5</v>
      </c>
      <c r="E1010" s="12">
        <v>2</v>
      </c>
      <c r="F1010" s="12">
        <v>2</v>
      </c>
      <c r="G1010" s="13">
        <v>6</v>
      </c>
      <c r="H1010" s="14">
        <v>0.67</v>
      </c>
      <c r="I1010" s="12">
        <v>1794</v>
      </c>
      <c r="J1010" s="12">
        <v>1757</v>
      </c>
      <c r="K1010" s="12">
        <v>603</v>
      </c>
      <c r="L1010" s="12">
        <v>16146</v>
      </c>
    </row>
    <row r="1011" spans="1:12" x14ac:dyDescent="0.3">
      <c r="A1011" s="12" t="s">
        <v>9</v>
      </c>
      <c r="B1011" s="12" t="s">
        <v>4</v>
      </c>
      <c r="C1011" s="12">
        <v>8</v>
      </c>
      <c r="D1011" s="12">
        <v>6</v>
      </c>
      <c r="E1011" s="12">
        <v>1</v>
      </c>
      <c r="F1011" s="12">
        <v>1</v>
      </c>
      <c r="G1011" s="13">
        <v>6.5</v>
      </c>
      <c r="H1011" s="14">
        <v>0.81</v>
      </c>
      <c r="I1011" s="12">
        <v>1908</v>
      </c>
      <c r="J1011" s="12">
        <v>1751</v>
      </c>
      <c r="K1011" s="12">
        <v>648</v>
      </c>
      <c r="L1011" s="12">
        <v>15264</v>
      </c>
    </row>
    <row r="1012" spans="1:12" x14ac:dyDescent="0.3">
      <c r="A1012" s="12" t="s">
        <v>10</v>
      </c>
      <c r="B1012" s="12" t="s">
        <v>4</v>
      </c>
      <c r="C1012" s="12">
        <v>8</v>
      </c>
      <c r="D1012" s="12">
        <v>2</v>
      </c>
      <c r="E1012" s="12">
        <v>2</v>
      </c>
      <c r="F1012" s="12">
        <v>4</v>
      </c>
      <c r="G1012" s="13">
        <v>3</v>
      </c>
      <c r="H1012" s="14">
        <v>0.38</v>
      </c>
      <c r="I1012" s="12">
        <v>1839</v>
      </c>
      <c r="J1012" s="12">
        <v>1772</v>
      </c>
      <c r="K1012" s="12">
        <v>304</v>
      </c>
      <c r="L1012" s="12">
        <v>14712</v>
      </c>
    </row>
    <row r="1013" spans="1:12" x14ac:dyDescent="0.3">
      <c r="A1013" s="12" t="s">
        <v>11</v>
      </c>
      <c r="B1013" s="12" t="s">
        <v>4</v>
      </c>
      <c r="C1013" s="12">
        <v>8</v>
      </c>
      <c r="D1013" s="12">
        <v>0</v>
      </c>
      <c r="E1013" s="12">
        <v>3</v>
      </c>
      <c r="F1013" s="12">
        <v>5</v>
      </c>
      <c r="G1013" s="13">
        <v>1.5</v>
      </c>
      <c r="H1013" s="14">
        <v>0.19</v>
      </c>
      <c r="I1013" s="12">
        <v>1749</v>
      </c>
      <c r="J1013" s="12">
        <v>1756</v>
      </c>
      <c r="K1013" s="12">
        <v>152</v>
      </c>
      <c r="L1013" s="12">
        <v>13992</v>
      </c>
    </row>
    <row r="1014" spans="1:12" x14ac:dyDescent="0.3">
      <c r="A1014" s="12" t="s">
        <v>12</v>
      </c>
      <c r="B1014" s="12" t="s">
        <v>4</v>
      </c>
      <c r="C1014" s="12">
        <v>8</v>
      </c>
      <c r="D1014" s="12">
        <v>2</v>
      </c>
      <c r="E1014" s="12">
        <v>0</v>
      </c>
      <c r="F1014" s="12">
        <v>6</v>
      </c>
      <c r="G1014" s="13">
        <v>2</v>
      </c>
      <c r="H1014" s="14">
        <v>0.25</v>
      </c>
      <c r="I1014" s="12">
        <v>1734</v>
      </c>
      <c r="J1014" s="12">
        <v>1851</v>
      </c>
      <c r="K1014" s="12">
        <v>200</v>
      </c>
      <c r="L1014" s="12">
        <v>13872</v>
      </c>
    </row>
    <row r="1015" spans="1:12" x14ac:dyDescent="0.3">
      <c r="A1015" s="29"/>
      <c r="B1015" s="12" t="s">
        <v>74</v>
      </c>
      <c r="C1015" s="12">
        <v>7</v>
      </c>
      <c r="D1015" s="12">
        <v>3</v>
      </c>
      <c r="E1015" s="12">
        <v>1</v>
      </c>
      <c r="F1015" s="12">
        <v>3</v>
      </c>
      <c r="G1015" s="13">
        <v>3.5</v>
      </c>
      <c r="H1015" s="14">
        <v>0.5</v>
      </c>
      <c r="I1015" s="12">
        <v>1667</v>
      </c>
      <c r="J1015" s="29"/>
      <c r="K1015" s="12">
        <v>350</v>
      </c>
      <c r="L1015" s="12">
        <v>11669</v>
      </c>
    </row>
    <row r="1016" spans="1:12" x14ac:dyDescent="0.3">
      <c r="A1016" s="12" t="s">
        <v>13</v>
      </c>
      <c r="B1016" s="12" t="s">
        <v>4</v>
      </c>
      <c r="C1016" s="12">
        <v>8</v>
      </c>
      <c r="D1016" s="12">
        <v>0</v>
      </c>
      <c r="E1016" s="12">
        <v>3</v>
      </c>
      <c r="F1016" s="12">
        <v>5</v>
      </c>
      <c r="G1016" s="13">
        <v>1.5</v>
      </c>
      <c r="H1016" s="14">
        <v>0.19</v>
      </c>
      <c r="I1016" s="12">
        <v>1604</v>
      </c>
      <c r="J1016" s="12">
        <v>1812</v>
      </c>
      <c r="K1016" s="12">
        <v>152</v>
      </c>
      <c r="L1016" s="12">
        <v>12832</v>
      </c>
    </row>
    <row r="1017" spans="1:12" x14ac:dyDescent="0.3">
      <c r="A1017" s="29"/>
      <c r="B1017" s="12" t="s">
        <v>74</v>
      </c>
      <c r="C1017" s="12">
        <v>10</v>
      </c>
      <c r="D1017" s="12">
        <v>5</v>
      </c>
      <c r="E1017" s="12">
        <v>0</v>
      </c>
      <c r="F1017" s="12">
        <v>5</v>
      </c>
      <c r="G1017" s="13">
        <v>5</v>
      </c>
      <c r="H1017" s="14">
        <v>0.5</v>
      </c>
      <c r="I1017" s="12">
        <v>1802</v>
      </c>
      <c r="J1017" s="29"/>
      <c r="K1017" s="12">
        <v>500</v>
      </c>
      <c r="L1017" s="12">
        <v>18020</v>
      </c>
    </row>
    <row r="1018" spans="1:12" x14ac:dyDescent="0.3">
      <c r="A1018" s="12" t="s">
        <v>81</v>
      </c>
      <c r="B1018" s="12" t="s">
        <v>4</v>
      </c>
      <c r="C1018" s="12">
        <v>8</v>
      </c>
      <c r="D1018" s="12">
        <v>2</v>
      </c>
      <c r="E1018" s="12">
        <v>2</v>
      </c>
      <c r="F1018" s="12">
        <v>4</v>
      </c>
      <c r="G1018" s="13">
        <v>3</v>
      </c>
      <c r="H1018" s="14">
        <v>0.38</v>
      </c>
      <c r="I1018" s="12">
        <v>1725</v>
      </c>
      <c r="J1018" s="12">
        <v>1800</v>
      </c>
      <c r="K1018" s="12">
        <v>304</v>
      </c>
      <c r="L1018" s="12">
        <v>13800</v>
      </c>
    </row>
    <row r="1019" spans="1:12" x14ac:dyDescent="0.3">
      <c r="B1019" s="12" t="s">
        <v>74</v>
      </c>
      <c r="C1019" s="12">
        <v>8</v>
      </c>
      <c r="D1019" s="12">
        <v>2</v>
      </c>
      <c r="E1019" s="12">
        <v>2</v>
      </c>
      <c r="F1019" s="12">
        <v>4</v>
      </c>
      <c r="G1019" s="13">
        <v>3</v>
      </c>
      <c r="H1019" s="14">
        <v>0.38</v>
      </c>
      <c r="I1019" s="12">
        <v>1747</v>
      </c>
      <c r="K1019" s="12">
        <v>304</v>
      </c>
      <c r="L1019" s="12">
        <v>13976</v>
      </c>
    </row>
    <row r="1020" spans="1:12" x14ac:dyDescent="0.3">
      <c r="A1020" s="12" t="s">
        <v>86</v>
      </c>
      <c r="B1020" s="12" t="s">
        <v>4</v>
      </c>
      <c r="C1020" s="12">
        <v>8</v>
      </c>
      <c r="D1020" s="12">
        <v>2</v>
      </c>
      <c r="E1020" s="12">
        <v>2</v>
      </c>
      <c r="F1020" s="12">
        <v>4</v>
      </c>
      <c r="G1020" s="13">
        <v>3</v>
      </c>
      <c r="H1020" s="14">
        <v>0.38</v>
      </c>
      <c r="I1020" s="12">
        <v>1744</v>
      </c>
      <c r="J1020" s="12">
        <v>1780</v>
      </c>
      <c r="K1020" s="12">
        <v>304</v>
      </c>
      <c r="L1020" s="12">
        <v>13952</v>
      </c>
    </row>
    <row r="1021" spans="1:12" x14ac:dyDescent="0.3">
      <c r="B1021" s="12" t="s">
        <v>74</v>
      </c>
      <c r="C1021" s="12">
        <v>9</v>
      </c>
      <c r="D1021" s="12">
        <v>6</v>
      </c>
      <c r="E1021" s="12">
        <v>0</v>
      </c>
      <c r="F1021" s="12">
        <v>3</v>
      </c>
      <c r="G1021" s="13">
        <v>6</v>
      </c>
      <c r="H1021" s="14">
        <v>0.67</v>
      </c>
      <c r="I1021" s="12">
        <v>1963</v>
      </c>
      <c r="K1021" s="12">
        <v>603</v>
      </c>
      <c r="L1021" s="12">
        <v>17667</v>
      </c>
    </row>
    <row r="1022" spans="1:12" x14ac:dyDescent="0.3">
      <c r="A1022" s="12" t="s">
        <v>93</v>
      </c>
      <c r="B1022" s="12" t="s">
        <v>74</v>
      </c>
      <c r="C1022" s="12">
        <v>9</v>
      </c>
      <c r="D1022" s="12">
        <v>1</v>
      </c>
      <c r="E1022" s="12">
        <v>2</v>
      </c>
      <c r="F1022" s="12">
        <v>6</v>
      </c>
      <c r="G1022" s="13">
        <v>2</v>
      </c>
      <c r="H1022" s="14">
        <v>0.22</v>
      </c>
      <c r="I1022" s="12">
        <v>1627</v>
      </c>
      <c r="J1022" s="12">
        <v>1808</v>
      </c>
      <c r="K1022" s="12">
        <v>198</v>
      </c>
      <c r="L1022" s="12">
        <v>14643</v>
      </c>
    </row>
    <row r="1023" spans="1:12" x14ac:dyDescent="0.3">
      <c r="B1023" s="12" t="s">
        <v>4</v>
      </c>
      <c r="C1023" s="12">
        <v>6</v>
      </c>
      <c r="D1023" s="12">
        <v>2</v>
      </c>
      <c r="E1023" s="12">
        <v>1</v>
      </c>
      <c r="F1023" s="12">
        <v>3</v>
      </c>
      <c r="G1023" s="13">
        <v>2.5</v>
      </c>
      <c r="H1023" s="14">
        <v>0.42</v>
      </c>
      <c r="I1023" s="12">
        <v>1552</v>
      </c>
      <c r="K1023" s="12">
        <v>252</v>
      </c>
      <c r="L1023" s="12">
        <v>9312</v>
      </c>
    </row>
    <row r="1024" spans="1:12" x14ac:dyDescent="0.3">
      <c r="B1024" s="12" t="s">
        <v>2</v>
      </c>
      <c r="C1024" s="12">
        <v>3</v>
      </c>
      <c r="D1024" s="12">
        <v>0</v>
      </c>
      <c r="E1024" s="12">
        <v>0</v>
      </c>
      <c r="F1024" s="12">
        <v>3</v>
      </c>
      <c r="G1024" s="13">
        <v>0</v>
      </c>
      <c r="H1024" s="14">
        <v>0</v>
      </c>
      <c r="K1024" s="12">
        <v>0</v>
      </c>
      <c r="L1024" s="12">
        <v>0</v>
      </c>
    </row>
    <row r="1025" spans="1:12" x14ac:dyDescent="0.3">
      <c r="A1025" s="12" t="s">
        <v>98</v>
      </c>
      <c r="B1025" s="12" t="s">
        <v>4</v>
      </c>
      <c r="C1025" s="12">
        <v>5</v>
      </c>
      <c r="D1025" s="12">
        <v>0</v>
      </c>
      <c r="E1025" s="12">
        <v>2</v>
      </c>
      <c r="F1025" s="12">
        <v>3</v>
      </c>
      <c r="G1025" s="13">
        <v>1</v>
      </c>
      <c r="H1025" s="14">
        <v>0.2</v>
      </c>
      <c r="I1025" s="12">
        <v>1544</v>
      </c>
      <c r="J1025" s="12">
        <v>1746</v>
      </c>
      <c r="K1025" s="12">
        <v>100</v>
      </c>
      <c r="L1025" s="12">
        <v>7720</v>
      </c>
    </row>
    <row r="1026" spans="1:12" x14ac:dyDescent="0.3">
      <c r="B1026" s="12" t="s">
        <v>102</v>
      </c>
      <c r="C1026" s="12">
        <v>4</v>
      </c>
      <c r="D1026" s="12">
        <v>0</v>
      </c>
      <c r="E1026" s="12">
        <v>3</v>
      </c>
      <c r="F1026" s="12">
        <v>1</v>
      </c>
      <c r="G1026" s="13">
        <v>1.5</v>
      </c>
      <c r="H1026" s="14">
        <v>0.38</v>
      </c>
      <c r="I1026" s="12">
        <v>1562</v>
      </c>
      <c r="K1026" s="12">
        <v>152</v>
      </c>
      <c r="L1026" s="12">
        <v>6248</v>
      </c>
    </row>
    <row r="1027" spans="1:12" x14ac:dyDescent="0.3">
      <c r="B1027" s="12" t="s">
        <v>103</v>
      </c>
      <c r="C1027" s="12">
        <v>9</v>
      </c>
      <c r="D1027" s="12">
        <v>1</v>
      </c>
      <c r="E1027" s="12">
        <v>1</v>
      </c>
      <c r="F1027" s="12">
        <v>7</v>
      </c>
      <c r="G1027" s="13">
        <v>1.5</v>
      </c>
      <c r="H1027" s="14">
        <v>0.17</v>
      </c>
      <c r="I1027" s="12">
        <v>1525</v>
      </c>
      <c r="K1027" s="12">
        <v>153</v>
      </c>
      <c r="L1027" s="12">
        <v>13725</v>
      </c>
    </row>
    <row r="1028" spans="1:12" x14ac:dyDescent="0.3">
      <c r="A1028" s="12" t="s">
        <v>113</v>
      </c>
      <c r="B1028" s="12" t="s">
        <v>102</v>
      </c>
      <c r="C1028" s="12">
        <v>9</v>
      </c>
      <c r="D1028" s="12">
        <v>1</v>
      </c>
      <c r="E1028" s="12">
        <v>3</v>
      </c>
      <c r="F1028" s="12">
        <v>5</v>
      </c>
      <c r="G1028" s="13">
        <v>2.5</v>
      </c>
      <c r="H1028" s="14">
        <v>0.28000000000000003</v>
      </c>
      <c r="I1028" s="12">
        <v>1673</v>
      </c>
      <c r="J1028" s="12">
        <v>1671</v>
      </c>
      <c r="K1028" s="12">
        <v>252</v>
      </c>
      <c r="L1028" s="12">
        <v>15057</v>
      </c>
    </row>
    <row r="1029" spans="1:12" x14ac:dyDescent="0.3">
      <c r="A1029" s="12" t="s">
        <v>117</v>
      </c>
      <c r="B1029" s="12" t="s">
        <v>4</v>
      </c>
      <c r="C1029" s="12">
        <v>5</v>
      </c>
      <c r="D1029" s="12">
        <v>1</v>
      </c>
      <c r="E1029" s="12">
        <v>1</v>
      </c>
      <c r="F1029" s="12">
        <v>3</v>
      </c>
      <c r="G1029" s="13">
        <v>1.5</v>
      </c>
      <c r="H1029" s="14">
        <v>0.3</v>
      </c>
      <c r="I1029" s="12">
        <v>1651</v>
      </c>
      <c r="J1029" s="12">
        <v>1683</v>
      </c>
      <c r="K1029" s="12">
        <v>150</v>
      </c>
      <c r="L1029" s="12">
        <v>8255</v>
      </c>
    </row>
    <row r="1030" spans="1:12" x14ac:dyDescent="0.3">
      <c r="B1030" s="12" t="s">
        <v>102</v>
      </c>
      <c r="C1030" s="12">
        <v>7</v>
      </c>
      <c r="D1030" s="12">
        <v>5</v>
      </c>
      <c r="E1030" s="12">
        <v>2</v>
      </c>
      <c r="F1030" s="12">
        <v>0</v>
      </c>
      <c r="G1030" s="13">
        <v>6</v>
      </c>
      <c r="H1030" s="14">
        <v>0.86</v>
      </c>
      <c r="I1030" s="12">
        <v>1860</v>
      </c>
      <c r="K1030" s="12">
        <v>602</v>
      </c>
      <c r="L1030" s="12">
        <v>13020</v>
      </c>
    </row>
    <row r="1031" spans="1:12" x14ac:dyDescent="0.3">
      <c r="C1031" s="13">
        <v>186</v>
      </c>
      <c r="D1031" s="13">
        <v>55</v>
      </c>
      <c r="E1031" s="13">
        <v>39</v>
      </c>
      <c r="F1031" s="13">
        <v>92</v>
      </c>
      <c r="G1031" s="13">
        <v>74.5</v>
      </c>
      <c r="H1031" s="24">
        <v>0.4</v>
      </c>
      <c r="I1031" s="26">
        <v>1723</v>
      </c>
      <c r="K1031" s="13">
        <v>7485</v>
      </c>
      <c r="L1031" s="13">
        <v>314662</v>
      </c>
    </row>
    <row r="1032" spans="1:12" x14ac:dyDescent="0.3">
      <c r="C1032" s="13"/>
      <c r="D1032" s="13"/>
      <c r="E1032" s="13"/>
      <c r="F1032" s="13"/>
      <c r="G1032" s="13"/>
      <c r="H1032" s="24"/>
    </row>
    <row r="1033" spans="1:12" x14ac:dyDescent="0.3">
      <c r="A1033" s="22" t="s">
        <v>36</v>
      </c>
    </row>
    <row r="1034" spans="1:12" x14ac:dyDescent="0.3">
      <c r="C1034" s="12" t="s">
        <v>75</v>
      </c>
      <c r="D1034" s="12" t="s">
        <v>76</v>
      </c>
      <c r="E1034" s="12" t="s">
        <v>77</v>
      </c>
      <c r="F1034" s="12" t="s">
        <v>75</v>
      </c>
      <c r="G1034" s="12" t="s">
        <v>0</v>
      </c>
      <c r="H1034" s="12" t="s">
        <v>5</v>
      </c>
      <c r="I1034" s="12" t="s">
        <v>79</v>
      </c>
      <c r="J1034" s="12" t="s">
        <v>78</v>
      </c>
      <c r="K1034" s="12" t="s">
        <v>185</v>
      </c>
      <c r="L1034" s="12" t="s">
        <v>186</v>
      </c>
    </row>
    <row r="1035" spans="1:12" x14ac:dyDescent="0.3">
      <c r="A1035" s="12" t="s">
        <v>106</v>
      </c>
      <c r="B1035" s="12" t="s">
        <v>46</v>
      </c>
      <c r="C1035" s="12">
        <v>10</v>
      </c>
      <c r="D1035" s="12">
        <v>0</v>
      </c>
      <c r="E1035" s="12">
        <v>9</v>
      </c>
      <c r="F1035" s="12">
        <v>1</v>
      </c>
      <c r="G1035" s="13">
        <v>4.5</v>
      </c>
      <c r="H1035" s="14">
        <v>0.45</v>
      </c>
      <c r="I1035" s="12">
        <v>1917</v>
      </c>
      <c r="J1035" s="12">
        <v>1978</v>
      </c>
      <c r="K1035" s="12">
        <v>450</v>
      </c>
      <c r="L1035" s="12">
        <v>19170</v>
      </c>
    </row>
    <row r="1036" spans="1:12" x14ac:dyDescent="0.3">
      <c r="B1036" s="12" t="s">
        <v>4</v>
      </c>
      <c r="C1036" s="12">
        <v>8</v>
      </c>
      <c r="D1036" s="12">
        <v>4</v>
      </c>
      <c r="E1036" s="12">
        <v>2</v>
      </c>
      <c r="F1036" s="12">
        <v>2</v>
      </c>
      <c r="G1036" s="13">
        <v>5</v>
      </c>
      <c r="H1036" s="14">
        <v>0.63</v>
      </c>
      <c r="I1036" s="12">
        <v>1989</v>
      </c>
      <c r="K1036" s="12">
        <v>504</v>
      </c>
      <c r="L1036" s="12">
        <v>15912</v>
      </c>
    </row>
    <row r="1037" spans="1:12" x14ac:dyDescent="0.3">
      <c r="A1037" s="12" t="s">
        <v>6</v>
      </c>
      <c r="B1037" s="12" t="s">
        <v>4</v>
      </c>
      <c r="C1037" s="12">
        <v>11</v>
      </c>
      <c r="D1037" s="12">
        <v>2</v>
      </c>
      <c r="E1037" s="12">
        <v>5</v>
      </c>
      <c r="F1037" s="12">
        <v>4</v>
      </c>
      <c r="G1037" s="13">
        <v>4.5</v>
      </c>
      <c r="H1037" s="14">
        <v>0.41</v>
      </c>
      <c r="I1037" s="12">
        <v>1998</v>
      </c>
      <c r="J1037" s="12">
        <v>1976</v>
      </c>
      <c r="K1037" s="12">
        <v>451</v>
      </c>
      <c r="L1037" s="12">
        <v>21978</v>
      </c>
    </row>
    <row r="1038" spans="1:12" x14ac:dyDescent="0.3">
      <c r="B1038" s="12" t="s">
        <v>37</v>
      </c>
      <c r="C1038" s="12">
        <v>6</v>
      </c>
      <c r="D1038" s="12">
        <v>2</v>
      </c>
      <c r="E1038" s="12">
        <v>3</v>
      </c>
      <c r="F1038" s="12">
        <v>1</v>
      </c>
      <c r="G1038" s="13">
        <v>3.5</v>
      </c>
      <c r="H1038" s="14">
        <v>0.57999999999999996</v>
      </c>
      <c r="I1038" s="12">
        <v>1900</v>
      </c>
      <c r="K1038" s="12">
        <v>348</v>
      </c>
      <c r="L1038" s="12">
        <v>11400</v>
      </c>
    </row>
    <row r="1039" spans="1:12" x14ac:dyDescent="0.3">
      <c r="A1039" s="12" t="s">
        <v>7</v>
      </c>
      <c r="B1039" s="12" t="s">
        <v>4</v>
      </c>
      <c r="C1039" s="12">
        <v>9</v>
      </c>
      <c r="D1039" s="12">
        <v>1</v>
      </c>
      <c r="E1039" s="12">
        <v>4</v>
      </c>
      <c r="F1039" s="12">
        <v>4</v>
      </c>
      <c r="G1039" s="13">
        <v>3</v>
      </c>
      <c r="H1039" s="14">
        <v>0.33</v>
      </c>
      <c r="I1039" s="12">
        <v>1935</v>
      </c>
      <c r="J1039" s="12">
        <v>1974</v>
      </c>
      <c r="K1039" s="12">
        <v>297</v>
      </c>
      <c r="L1039" s="12">
        <v>17415</v>
      </c>
    </row>
    <row r="1040" spans="1:12" x14ac:dyDescent="0.3">
      <c r="B1040" s="12" t="s">
        <v>37</v>
      </c>
      <c r="C1040" s="12">
        <v>3</v>
      </c>
      <c r="D1040" s="12">
        <v>2</v>
      </c>
      <c r="E1040" s="12">
        <v>1</v>
      </c>
      <c r="F1040" s="12">
        <v>0</v>
      </c>
      <c r="G1040" s="13">
        <v>2.5</v>
      </c>
      <c r="H1040" s="14">
        <v>0.83</v>
      </c>
      <c r="I1040" s="12">
        <v>2195</v>
      </c>
      <c r="K1040" s="12">
        <v>249</v>
      </c>
      <c r="L1040" s="12">
        <v>6585</v>
      </c>
    </row>
    <row r="1041" spans="1:12" x14ac:dyDescent="0.3">
      <c r="C1041" s="13">
        <v>47</v>
      </c>
      <c r="D1041" s="13">
        <v>11</v>
      </c>
      <c r="E1041" s="13">
        <v>24</v>
      </c>
      <c r="F1041" s="13">
        <v>12</v>
      </c>
      <c r="G1041" s="13">
        <v>23</v>
      </c>
      <c r="H1041" s="24">
        <v>0.49</v>
      </c>
      <c r="I1041" s="26">
        <v>1968</v>
      </c>
      <c r="K1041" s="13">
        <v>2299</v>
      </c>
      <c r="L1041" s="13">
        <v>92460</v>
      </c>
    </row>
    <row r="1042" spans="1:12" x14ac:dyDescent="0.3">
      <c r="C1042" s="13"/>
      <c r="D1042" s="13"/>
      <c r="E1042" s="13"/>
      <c r="F1042" s="13"/>
      <c r="G1042" s="13"/>
      <c r="H1042" s="24"/>
      <c r="I1042" s="26"/>
    </row>
    <row r="1043" spans="1:12" x14ac:dyDescent="0.3">
      <c r="A1043" s="22" t="s">
        <v>123</v>
      </c>
      <c r="C1043" s="13"/>
      <c r="D1043" s="13"/>
      <c r="E1043" s="13"/>
      <c r="F1043" s="13"/>
      <c r="G1043" s="13"/>
      <c r="H1043" s="24"/>
      <c r="I1043" s="26"/>
    </row>
    <row r="1044" spans="1:12" x14ac:dyDescent="0.3">
      <c r="C1044" s="12" t="s">
        <v>75</v>
      </c>
      <c r="D1044" s="12" t="s">
        <v>76</v>
      </c>
      <c r="E1044" s="12" t="s">
        <v>77</v>
      </c>
      <c r="F1044" s="12" t="s">
        <v>75</v>
      </c>
      <c r="G1044" s="12" t="s">
        <v>0</v>
      </c>
      <c r="H1044" s="12" t="s">
        <v>5</v>
      </c>
      <c r="I1044" s="12" t="s">
        <v>79</v>
      </c>
      <c r="J1044" s="12" t="s">
        <v>78</v>
      </c>
      <c r="K1044" s="12" t="s">
        <v>185</v>
      </c>
      <c r="L1044" s="12" t="s">
        <v>186</v>
      </c>
    </row>
    <row r="1045" spans="1:12" x14ac:dyDescent="0.3">
      <c r="A1045" s="12" t="s">
        <v>121</v>
      </c>
      <c r="B1045" s="12" t="s">
        <v>2</v>
      </c>
      <c r="C1045" s="12">
        <v>6</v>
      </c>
      <c r="D1045" s="12">
        <v>1</v>
      </c>
      <c r="E1045" s="12">
        <v>0</v>
      </c>
      <c r="F1045" s="12">
        <v>5</v>
      </c>
      <c r="G1045" s="13">
        <v>1</v>
      </c>
      <c r="H1045" s="14">
        <v>0.17</v>
      </c>
      <c r="I1045" s="12">
        <v>1147</v>
      </c>
      <c r="J1045" s="12" t="s">
        <v>38</v>
      </c>
      <c r="K1045" s="12">
        <v>102</v>
      </c>
      <c r="L1045" s="12">
        <v>6882</v>
      </c>
    </row>
    <row r="1046" spans="1:12" x14ac:dyDescent="0.3">
      <c r="A1046" s="12" t="s">
        <v>127</v>
      </c>
      <c r="B1046" s="12" t="s">
        <v>2</v>
      </c>
      <c r="C1046" s="12">
        <v>8</v>
      </c>
      <c r="D1046" s="12">
        <v>3</v>
      </c>
      <c r="E1046" s="12">
        <v>0</v>
      </c>
      <c r="F1046" s="12">
        <v>5</v>
      </c>
      <c r="G1046" s="13">
        <v>3</v>
      </c>
      <c r="H1046" s="14">
        <v>0.38</v>
      </c>
      <c r="I1046" s="12">
        <v>1417</v>
      </c>
      <c r="J1046" s="12">
        <v>1105</v>
      </c>
      <c r="K1046" s="12">
        <v>304</v>
      </c>
      <c r="L1046" s="12">
        <v>11336</v>
      </c>
    </row>
    <row r="1047" spans="1:12" x14ac:dyDescent="0.3">
      <c r="A1047" s="12" t="s">
        <v>135</v>
      </c>
      <c r="B1047" s="12" t="s">
        <v>2</v>
      </c>
      <c r="C1047" s="12">
        <v>4</v>
      </c>
      <c r="D1047" s="12">
        <v>3</v>
      </c>
      <c r="E1047" s="12">
        <v>0</v>
      </c>
      <c r="F1047" s="12">
        <v>1</v>
      </c>
      <c r="G1047" s="13">
        <v>3</v>
      </c>
      <c r="H1047" s="14">
        <v>0.75</v>
      </c>
      <c r="I1047" s="12">
        <v>1654</v>
      </c>
      <c r="J1047" s="12">
        <v>1086</v>
      </c>
      <c r="K1047" s="12">
        <v>300</v>
      </c>
      <c r="L1047" s="12">
        <v>6616</v>
      </c>
    </row>
    <row r="1048" spans="1:12" x14ac:dyDescent="0.3">
      <c r="A1048" s="12" t="s">
        <v>142</v>
      </c>
      <c r="B1048" s="12" t="s">
        <v>2</v>
      </c>
      <c r="C1048" s="12">
        <v>5</v>
      </c>
      <c r="D1048" s="12">
        <v>2</v>
      </c>
      <c r="E1048" s="12">
        <v>0</v>
      </c>
      <c r="F1048" s="12">
        <v>3</v>
      </c>
      <c r="G1048" s="13">
        <v>2</v>
      </c>
      <c r="H1048" s="14">
        <v>0.4</v>
      </c>
      <c r="I1048" s="12">
        <v>1484</v>
      </c>
      <c r="J1048" s="12">
        <v>1149</v>
      </c>
      <c r="K1048" s="12">
        <v>200</v>
      </c>
      <c r="L1048" s="12">
        <v>7420</v>
      </c>
    </row>
    <row r="1049" spans="1:12" x14ac:dyDescent="0.3">
      <c r="A1049" s="12" t="s">
        <v>160</v>
      </c>
      <c r="B1049" s="12" t="s">
        <v>2</v>
      </c>
      <c r="C1049" s="12">
        <v>5</v>
      </c>
      <c r="D1049" s="12">
        <v>3</v>
      </c>
      <c r="E1049" s="12">
        <v>1</v>
      </c>
      <c r="F1049" s="12">
        <v>1</v>
      </c>
      <c r="G1049" s="13">
        <v>3.5</v>
      </c>
      <c r="H1049" s="14">
        <v>0.7</v>
      </c>
      <c r="I1049" s="12">
        <v>1669</v>
      </c>
      <c r="J1049" s="12">
        <v>1189</v>
      </c>
      <c r="K1049" s="12">
        <v>350</v>
      </c>
      <c r="L1049" s="12">
        <v>8345</v>
      </c>
    </row>
    <row r="1050" spans="1:12" x14ac:dyDescent="0.3">
      <c r="B1050" s="12" t="s">
        <v>3</v>
      </c>
      <c r="C1050" s="12">
        <v>3</v>
      </c>
      <c r="D1050" s="12">
        <v>2</v>
      </c>
      <c r="E1050" s="12">
        <v>0</v>
      </c>
      <c r="F1050" s="12">
        <v>1</v>
      </c>
      <c r="G1050" s="13">
        <v>2</v>
      </c>
      <c r="H1050" s="14">
        <v>0.67</v>
      </c>
      <c r="I1050" s="12">
        <v>1390</v>
      </c>
      <c r="K1050" s="12">
        <v>201</v>
      </c>
      <c r="L1050" s="12">
        <v>4170</v>
      </c>
    </row>
    <row r="1051" spans="1:12" x14ac:dyDescent="0.3">
      <c r="A1051" s="12" t="s">
        <v>179</v>
      </c>
      <c r="B1051" s="12" t="s">
        <v>2</v>
      </c>
      <c r="C1051" s="12">
        <v>4</v>
      </c>
      <c r="D1051" s="12">
        <v>2</v>
      </c>
      <c r="E1051" s="12">
        <v>0</v>
      </c>
      <c r="F1051" s="12">
        <v>2</v>
      </c>
      <c r="G1051" s="13">
        <v>2</v>
      </c>
      <c r="H1051" s="14">
        <v>0.5</v>
      </c>
      <c r="I1051" s="12">
        <v>1524</v>
      </c>
      <c r="J1051" s="12">
        <v>1243</v>
      </c>
      <c r="K1051" s="12">
        <v>200</v>
      </c>
      <c r="L1051" s="12">
        <v>6096</v>
      </c>
    </row>
    <row r="1052" spans="1:12" x14ac:dyDescent="0.3">
      <c r="B1052" s="12" t="s">
        <v>3</v>
      </c>
      <c r="C1052" s="12">
        <v>3</v>
      </c>
      <c r="D1052" s="12">
        <v>2</v>
      </c>
      <c r="E1052" s="12">
        <v>1</v>
      </c>
      <c r="F1052" s="12">
        <v>0</v>
      </c>
      <c r="G1052" s="13">
        <v>2.5</v>
      </c>
      <c r="H1052" s="14">
        <v>0.83</v>
      </c>
      <c r="I1052" s="12">
        <v>1707</v>
      </c>
      <c r="K1052" s="12">
        <v>249</v>
      </c>
      <c r="L1052" s="12">
        <v>5121</v>
      </c>
    </row>
    <row r="1053" spans="1:12" x14ac:dyDescent="0.3">
      <c r="C1053" s="13">
        <v>38</v>
      </c>
      <c r="D1053" s="13">
        <v>18</v>
      </c>
      <c r="E1053" s="13">
        <v>2</v>
      </c>
      <c r="F1053" s="13">
        <v>18</v>
      </c>
      <c r="G1053" s="13">
        <v>19</v>
      </c>
      <c r="H1053" s="24">
        <v>0.5</v>
      </c>
      <c r="I1053" s="26">
        <v>1473</v>
      </c>
      <c r="K1053" s="13">
        <v>1906</v>
      </c>
      <c r="L1053" s="13">
        <v>55986</v>
      </c>
    </row>
    <row r="1054" spans="1:12" x14ac:dyDescent="0.3">
      <c r="C1054" s="13"/>
      <c r="D1054" s="13"/>
      <c r="E1054" s="13"/>
      <c r="F1054" s="13"/>
      <c r="G1054" s="13"/>
      <c r="H1054" s="24"/>
      <c r="I1054" s="26"/>
    </row>
    <row r="1055" spans="1:12" x14ac:dyDescent="0.3">
      <c r="A1055" s="22" t="s">
        <v>64</v>
      </c>
      <c r="C1055" s="13"/>
      <c r="D1055" s="13"/>
      <c r="E1055" s="13"/>
      <c r="F1055" s="13"/>
      <c r="G1055" s="13"/>
      <c r="H1055" s="24"/>
      <c r="I1055" s="26"/>
    </row>
    <row r="1056" spans="1:12" x14ac:dyDescent="0.3">
      <c r="C1056" s="12" t="s">
        <v>75</v>
      </c>
      <c r="D1056" s="12" t="s">
        <v>76</v>
      </c>
      <c r="E1056" s="12" t="s">
        <v>77</v>
      </c>
      <c r="F1056" s="12" t="s">
        <v>75</v>
      </c>
      <c r="G1056" s="12" t="s">
        <v>0</v>
      </c>
      <c r="H1056" s="12" t="s">
        <v>5</v>
      </c>
      <c r="I1056" s="12" t="s">
        <v>79</v>
      </c>
      <c r="J1056" s="12" t="s">
        <v>78</v>
      </c>
      <c r="K1056" s="12" t="s">
        <v>185</v>
      </c>
      <c r="L1056" s="12" t="s">
        <v>186</v>
      </c>
    </row>
    <row r="1057" spans="1:12" x14ac:dyDescent="0.3">
      <c r="A1057" s="12" t="s">
        <v>106</v>
      </c>
      <c r="B1057" s="12" t="s">
        <v>4</v>
      </c>
      <c r="C1057" s="12">
        <v>1</v>
      </c>
      <c r="D1057" s="12">
        <v>0</v>
      </c>
      <c r="E1057" s="12">
        <v>0</v>
      </c>
      <c r="F1057" s="12">
        <v>1</v>
      </c>
      <c r="G1057" s="13">
        <v>0</v>
      </c>
      <c r="H1057" s="14">
        <v>0</v>
      </c>
      <c r="J1057" s="12">
        <v>1441</v>
      </c>
      <c r="K1057" s="12">
        <v>0</v>
      </c>
      <c r="L1057" s="12">
        <v>0</v>
      </c>
    </row>
    <row r="1058" spans="1:12" x14ac:dyDescent="0.3">
      <c r="B1058" s="12" t="s">
        <v>2</v>
      </c>
      <c r="C1058" s="12">
        <v>9</v>
      </c>
      <c r="D1058" s="12">
        <v>1</v>
      </c>
      <c r="E1058" s="12">
        <v>2</v>
      </c>
      <c r="F1058" s="12">
        <v>6</v>
      </c>
      <c r="G1058" s="13">
        <v>2</v>
      </c>
      <c r="H1058" s="14">
        <v>0.22</v>
      </c>
      <c r="I1058" s="12">
        <v>1262</v>
      </c>
      <c r="K1058" s="12">
        <v>198</v>
      </c>
      <c r="L1058" s="12">
        <v>11358</v>
      </c>
    </row>
    <row r="1059" spans="1:12" x14ac:dyDescent="0.3">
      <c r="A1059" s="12" t="s">
        <v>6</v>
      </c>
      <c r="B1059" s="12" t="s">
        <v>2</v>
      </c>
      <c r="C1059" s="12">
        <v>5</v>
      </c>
      <c r="D1059" s="12">
        <v>0</v>
      </c>
      <c r="E1059" s="12">
        <v>0</v>
      </c>
      <c r="F1059" s="12">
        <v>5</v>
      </c>
      <c r="G1059" s="13">
        <v>0</v>
      </c>
      <c r="H1059" s="14">
        <v>0</v>
      </c>
      <c r="J1059" s="12">
        <v>1424</v>
      </c>
      <c r="K1059" s="12">
        <v>0</v>
      </c>
      <c r="L1059" s="12">
        <v>0</v>
      </c>
    </row>
    <row r="1060" spans="1:12" x14ac:dyDescent="0.3">
      <c r="A1060" s="12" t="s">
        <v>7</v>
      </c>
      <c r="B1060" s="12" t="s">
        <v>2</v>
      </c>
      <c r="C1060" s="12">
        <v>7</v>
      </c>
      <c r="D1060" s="12">
        <v>2</v>
      </c>
      <c r="E1060" s="12">
        <v>1</v>
      </c>
      <c r="F1060" s="12">
        <v>4</v>
      </c>
      <c r="G1060" s="13">
        <v>2.5</v>
      </c>
      <c r="H1060" s="14">
        <v>0.36</v>
      </c>
      <c r="I1060" s="12">
        <v>1403</v>
      </c>
      <c r="J1060" s="12">
        <v>1411</v>
      </c>
      <c r="K1060" s="12">
        <v>252</v>
      </c>
      <c r="L1060" s="12">
        <v>9821</v>
      </c>
    </row>
    <row r="1061" spans="1:12" x14ac:dyDescent="0.3">
      <c r="A1061" s="12" t="s">
        <v>8</v>
      </c>
      <c r="B1061" s="12" t="s">
        <v>4</v>
      </c>
      <c r="C1061" s="12">
        <v>1</v>
      </c>
      <c r="D1061" s="12">
        <v>0</v>
      </c>
      <c r="E1061" s="12">
        <v>0</v>
      </c>
      <c r="F1061" s="12">
        <v>1</v>
      </c>
      <c r="G1061" s="13">
        <v>0</v>
      </c>
      <c r="H1061" s="14">
        <v>0</v>
      </c>
      <c r="J1061" s="12">
        <v>1415</v>
      </c>
      <c r="K1061" s="12">
        <v>0</v>
      </c>
      <c r="L1061" s="12">
        <v>0</v>
      </c>
    </row>
    <row r="1062" spans="1:12" x14ac:dyDescent="0.3">
      <c r="B1062" s="12" t="s">
        <v>3</v>
      </c>
      <c r="C1062" s="12">
        <v>5</v>
      </c>
      <c r="D1062" s="12">
        <v>0</v>
      </c>
      <c r="E1062" s="12">
        <v>1</v>
      </c>
      <c r="F1062" s="12">
        <v>4</v>
      </c>
      <c r="G1062" s="13">
        <v>0.5</v>
      </c>
      <c r="H1062" s="14">
        <v>0.1</v>
      </c>
      <c r="I1062" s="12">
        <v>1234</v>
      </c>
      <c r="K1062" s="12">
        <v>50</v>
      </c>
      <c r="L1062" s="12">
        <v>6170</v>
      </c>
    </row>
    <row r="1063" spans="1:12" x14ac:dyDescent="0.3">
      <c r="A1063" s="12" t="s">
        <v>9</v>
      </c>
      <c r="B1063" s="12" t="s">
        <v>2</v>
      </c>
      <c r="C1063" s="12">
        <v>6</v>
      </c>
      <c r="D1063" s="12">
        <v>1</v>
      </c>
      <c r="E1063" s="12">
        <v>2</v>
      </c>
      <c r="F1063" s="12">
        <v>3</v>
      </c>
      <c r="G1063" s="13">
        <v>2</v>
      </c>
      <c r="H1063" s="14">
        <v>0.33</v>
      </c>
      <c r="I1063" s="12">
        <v>1371</v>
      </c>
      <c r="J1063" s="12">
        <v>1410</v>
      </c>
      <c r="K1063" s="12">
        <v>198</v>
      </c>
      <c r="L1063" s="12">
        <v>8226</v>
      </c>
    </row>
    <row r="1064" spans="1:12" x14ac:dyDescent="0.3">
      <c r="A1064" s="12" t="s">
        <v>10</v>
      </c>
      <c r="B1064" s="12" t="s">
        <v>2</v>
      </c>
      <c r="C1064" s="12">
        <v>1</v>
      </c>
      <c r="D1064" s="12">
        <v>0</v>
      </c>
      <c r="E1064" s="12">
        <v>0</v>
      </c>
      <c r="F1064" s="12">
        <v>1</v>
      </c>
      <c r="G1064" s="13">
        <v>0</v>
      </c>
      <c r="H1064" s="14">
        <v>0</v>
      </c>
      <c r="J1064" s="12">
        <v>1401</v>
      </c>
      <c r="K1064" s="12">
        <v>0</v>
      </c>
      <c r="L1064" s="12">
        <v>0</v>
      </c>
    </row>
    <row r="1065" spans="1:12" x14ac:dyDescent="0.3">
      <c r="B1065" s="12" t="s">
        <v>3</v>
      </c>
      <c r="C1065" s="12">
        <v>8</v>
      </c>
      <c r="D1065" s="12">
        <v>2</v>
      </c>
      <c r="E1065" s="12">
        <v>4</v>
      </c>
      <c r="F1065" s="12">
        <v>2</v>
      </c>
      <c r="G1065" s="13">
        <v>4</v>
      </c>
      <c r="H1065" s="14">
        <v>0.5</v>
      </c>
      <c r="I1065" s="12">
        <v>1514</v>
      </c>
      <c r="K1065" s="12">
        <v>400</v>
      </c>
      <c r="L1065" s="12">
        <v>12112</v>
      </c>
    </row>
    <row r="1066" spans="1:12" x14ac:dyDescent="0.3">
      <c r="A1066" s="12" t="s">
        <v>11</v>
      </c>
      <c r="B1066" s="12" t="s">
        <v>2</v>
      </c>
      <c r="C1066" s="12">
        <v>5</v>
      </c>
      <c r="D1066" s="12">
        <v>0</v>
      </c>
      <c r="E1066" s="12">
        <v>1</v>
      </c>
      <c r="F1066" s="12">
        <v>4</v>
      </c>
      <c r="G1066" s="13">
        <v>0.5</v>
      </c>
      <c r="H1066" s="14">
        <v>0.1</v>
      </c>
      <c r="I1066" s="12">
        <v>1278</v>
      </c>
      <c r="J1066" s="12">
        <v>1410</v>
      </c>
      <c r="K1066" s="12">
        <v>50</v>
      </c>
      <c r="L1066" s="12">
        <v>6390</v>
      </c>
    </row>
    <row r="1067" spans="1:12" x14ac:dyDescent="0.3">
      <c r="B1067" s="12" t="s">
        <v>3</v>
      </c>
      <c r="C1067" s="12">
        <v>7</v>
      </c>
      <c r="D1067" s="12">
        <v>1</v>
      </c>
      <c r="E1067" s="12">
        <v>2</v>
      </c>
      <c r="F1067" s="12">
        <v>4</v>
      </c>
      <c r="G1067" s="13">
        <v>2</v>
      </c>
      <c r="H1067" s="14">
        <v>0.28999999999999998</v>
      </c>
      <c r="I1067" s="12">
        <v>1465</v>
      </c>
      <c r="K1067" s="12">
        <v>203</v>
      </c>
      <c r="L1067" s="12">
        <v>10255</v>
      </c>
    </row>
    <row r="1068" spans="1:12" x14ac:dyDescent="0.3">
      <c r="A1068" s="12" t="s">
        <v>12</v>
      </c>
      <c r="B1068" s="12" t="s">
        <v>2</v>
      </c>
      <c r="C1068" s="12">
        <v>9</v>
      </c>
      <c r="D1068" s="12">
        <v>3</v>
      </c>
      <c r="E1068" s="12">
        <v>1</v>
      </c>
      <c r="F1068" s="12">
        <v>5</v>
      </c>
      <c r="G1068" s="13">
        <v>3.5</v>
      </c>
      <c r="H1068" s="14">
        <v>0.39</v>
      </c>
      <c r="I1068" s="12">
        <v>1566</v>
      </c>
      <c r="J1068" s="12">
        <v>1392</v>
      </c>
      <c r="K1068" s="12">
        <v>351</v>
      </c>
      <c r="L1068" s="12">
        <v>14094</v>
      </c>
    </row>
    <row r="1069" spans="1:12" x14ac:dyDescent="0.3">
      <c r="B1069" s="12" t="s">
        <v>3</v>
      </c>
      <c r="C1069" s="12">
        <v>7</v>
      </c>
      <c r="D1069" s="12">
        <v>0</v>
      </c>
      <c r="E1069" s="12">
        <v>1</v>
      </c>
      <c r="F1069" s="12">
        <v>6</v>
      </c>
      <c r="G1069" s="13">
        <v>0.5</v>
      </c>
      <c r="H1069" s="14">
        <v>7.0000000000000007E-2</v>
      </c>
      <c r="I1069" s="12">
        <v>1198</v>
      </c>
      <c r="K1069" s="12">
        <v>49</v>
      </c>
      <c r="L1069" s="12">
        <v>8386</v>
      </c>
    </row>
    <row r="1070" spans="1:12" x14ac:dyDescent="0.3">
      <c r="A1070" s="12" t="s">
        <v>13</v>
      </c>
      <c r="B1070" s="12" t="s">
        <v>2</v>
      </c>
      <c r="C1070" s="12">
        <v>2</v>
      </c>
      <c r="D1070" s="12">
        <v>1</v>
      </c>
      <c r="E1070" s="12">
        <v>0</v>
      </c>
      <c r="F1070" s="12">
        <v>1</v>
      </c>
      <c r="G1070" s="13">
        <v>1</v>
      </c>
      <c r="H1070" s="14">
        <v>0.5</v>
      </c>
      <c r="I1070" s="12">
        <v>1698</v>
      </c>
      <c r="J1070" s="12">
        <v>1402</v>
      </c>
      <c r="K1070" s="12">
        <v>100</v>
      </c>
      <c r="L1070" s="12">
        <v>3396</v>
      </c>
    </row>
    <row r="1071" spans="1:12" x14ac:dyDescent="0.3">
      <c r="B1071" s="12" t="s">
        <v>3</v>
      </c>
      <c r="C1071" s="12">
        <v>5</v>
      </c>
      <c r="D1071" s="12">
        <v>0</v>
      </c>
      <c r="E1071" s="12">
        <v>0</v>
      </c>
      <c r="F1071" s="12">
        <v>5</v>
      </c>
      <c r="G1071" s="13">
        <v>0</v>
      </c>
      <c r="H1071" s="14">
        <v>0</v>
      </c>
      <c r="K1071" s="12">
        <v>0</v>
      </c>
      <c r="L1071" s="12">
        <v>0</v>
      </c>
    </row>
    <row r="1072" spans="1:12" x14ac:dyDescent="0.3">
      <c r="A1072" s="12" t="s">
        <v>81</v>
      </c>
      <c r="B1072" s="12" t="s">
        <v>2</v>
      </c>
      <c r="C1072" s="12">
        <v>4</v>
      </c>
      <c r="D1072" s="12">
        <v>1</v>
      </c>
      <c r="E1072" s="12">
        <v>1</v>
      </c>
      <c r="F1072" s="12">
        <v>2</v>
      </c>
      <c r="G1072" s="13">
        <v>1.5</v>
      </c>
      <c r="H1072" s="14">
        <v>0.38</v>
      </c>
      <c r="I1072" s="12">
        <v>1447</v>
      </c>
      <c r="J1072" s="12">
        <v>1372</v>
      </c>
      <c r="K1072" s="12">
        <v>152</v>
      </c>
      <c r="L1072" s="12">
        <v>5788</v>
      </c>
    </row>
    <row r="1073" spans="1:12" x14ac:dyDescent="0.3">
      <c r="B1073" s="12" t="s">
        <v>3</v>
      </c>
      <c r="C1073" s="12">
        <v>8</v>
      </c>
      <c r="D1073" s="12">
        <v>2</v>
      </c>
      <c r="E1073" s="12">
        <v>3</v>
      </c>
      <c r="F1073" s="12">
        <v>3</v>
      </c>
      <c r="G1073" s="13">
        <v>3.5</v>
      </c>
      <c r="H1073" s="14">
        <v>0.44</v>
      </c>
      <c r="I1073" s="12">
        <v>1390</v>
      </c>
      <c r="K1073" s="12">
        <v>352</v>
      </c>
      <c r="L1073" s="12">
        <v>11120</v>
      </c>
    </row>
    <row r="1074" spans="1:12" x14ac:dyDescent="0.3">
      <c r="A1074" s="12" t="s">
        <v>86</v>
      </c>
      <c r="B1074" s="12" t="s">
        <v>2</v>
      </c>
      <c r="C1074" s="12">
        <v>4</v>
      </c>
      <c r="D1074" s="12">
        <v>1</v>
      </c>
      <c r="E1074" s="12">
        <v>1</v>
      </c>
      <c r="F1074" s="12">
        <v>2</v>
      </c>
      <c r="G1074" s="13">
        <v>1.5</v>
      </c>
      <c r="H1074" s="14">
        <v>0.38</v>
      </c>
      <c r="I1074" s="12">
        <v>1353</v>
      </c>
      <c r="J1074" s="12">
        <v>1390</v>
      </c>
      <c r="K1074" s="12">
        <v>152</v>
      </c>
      <c r="L1074" s="12">
        <v>5412</v>
      </c>
    </row>
    <row r="1075" spans="1:12" x14ac:dyDescent="0.3">
      <c r="B1075" s="12" t="s">
        <v>3</v>
      </c>
      <c r="C1075" s="12">
        <v>7</v>
      </c>
      <c r="D1075" s="12">
        <v>1</v>
      </c>
      <c r="E1075" s="12">
        <v>4</v>
      </c>
      <c r="F1075" s="12">
        <v>2</v>
      </c>
      <c r="G1075" s="13">
        <v>3</v>
      </c>
      <c r="H1075" s="14">
        <v>0.43</v>
      </c>
      <c r="I1075" s="12">
        <v>1400</v>
      </c>
      <c r="K1075" s="12">
        <v>301</v>
      </c>
      <c r="L1075" s="12">
        <v>9800</v>
      </c>
    </row>
    <row r="1076" spans="1:12" x14ac:dyDescent="0.3">
      <c r="A1076" s="12" t="s">
        <v>93</v>
      </c>
      <c r="B1076" s="12" t="s">
        <v>2</v>
      </c>
      <c r="C1076" s="12">
        <v>8</v>
      </c>
      <c r="D1076" s="12">
        <v>1</v>
      </c>
      <c r="E1076" s="12">
        <v>2</v>
      </c>
      <c r="F1076" s="12">
        <v>5</v>
      </c>
      <c r="G1076" s="13">
        <v>2</v>
      </c>
      <c r="H1076" s="14">
        <v>0.25</v>
      </c>
      <c r="I1076" s="12">
        <v>1394</v>
      </c>
      <c r="J1076" s="12">
        <v>1390</v>
      </c>
      <c r="K1076" s="12">
        <v>200</v>
      </c>
      <c r="L1076" s="12">
        <v>11152</v>
      </c>
    </row>
    <row r="1077" spans="1:12" x14ac:dyDescent="0.3">
      <c r="B1077" s="12" t="s">
        <v>3</v>
      </c>
      <c r="C1077" s="12">
        <v>7</v>
      </c>
      <c r="D1077" s="12">
        <v>2</v>
      </c>
      <c r="E1077" s="12">
        <v>1</v>
      </c>
      <c r="F1077" s="12">
        <v>4</v>
      </c>
      <c r="G1077" s="13">
        <v>2.5</v>
      </c>
      <c r="H1077" s="14">
        <v>0.36</v>
      </c>
      <c r="I1077" s="12">
        <v>1334</v>
      </c>
      <c r="K1077" s="12">
        <v>252</v>
      </c>
      <c r="L1077" s="12">
        <v>9338</v>
      </c>
    </row>
    <row r="1078" spans="1:12" x14ac:dyDescent="0.3">
      <c r="A1078" s="12" t="s">
        <v>98</v>
      </c>
      <c r="B1078" s="12" t="s">
        <v>2</v>
      </c>
      <c r="C1078" s="12">
        <v>7</v>
      </c>
      <c r="D1078" s="12">
        <v>0</v>
      </c>
      <c r="E1078" s="12">
        <v>1</v>
      </c>
      <c r="F1078" s="12">
        <v>6</v>
      </c>
      <c r="G1078" s="13">
        <v>0.5</v>
      </c>
      <c r="H1078" s="14">
        <v>7.0000000000000007E-2</v>
      </c>
      <c r="I1078" s="12">
        <v>1178</v>
      </c>
      <c r="J1078" s="12">
        <v>1388</v>
      </c>
      <c r="K1078" s="12">
        <v>49</v>
      </c>
      <c r="L1078" s="12">
        <v>8246</v>
      </c>
    </row>
    <row r="1079" spans="1:12" x14ac:dyDescent="0.3">
      <c r="B1079" s="12" t="s">
        <v>3</v>
      </c>
      <c r="C1079" s="12">
        <v>9</v>
      </c>
      <c r="D1079" s="12">
        <v>2</v>
      </c>
      <c r="E1079" s="12">
        <v>3</v>
      </c>
      <c r="F1079" s="12">
        <v>4</v>
      </c>
      <c r="G1079" s="13">
        <v>3.5</v>
      </c>
      <c r="H1079" s="14">
        <v>0.39</v>
      </c>
      <c r="I1079" s="12">
        <v>1484</v>
      </c>
      <c r="K1079" s="12">
        <v>351</v>
      </c>
      <c r="L1079" s="12">
        <v>13356</v>
      </c>
    </row>
    <row r="1080" spans="1:12" x14ac:dyDescent="0.3">
      <c r="A1080" s="12" t="s">
        <v>113</v>
      </c>
      <c r="B1080" s="12" t="s">
        <v>2</v>
      </c>
      <c r="C1080" s="12">
        <v>9</v>
      </c>
      <c r="D1080" s="12">
        <v>1</v>
      </c>
      <c r="E1080" s="12">
        <v>3</v>
      </c>
      <c r="F1080" s="12">
        <v>5</v>
      </c>
      <c r="G1080" s="13">
        <v>2.5</v>
      </c>
      <c r="H1080" s="14">
        <v>0.28000000000000003</v>
      </c>
      <c r="I1080" s="12">
        <v>1488</v>
      </c>
      <c r="J1080" s="12">
        <v>1389</v>
      </c>
      <c r="K1080" s="12">
        <v>252</v>
      </c>
      <c r="L1080" s="12">
        <v>13392</v>
      </c>
    </row>
    <row r="1081" spans="1:12" x14ac:dyDescent="0.3">
      <c r="A1081" s="12" t="s">
        <v>117</v>
      </c>
      <c r="B1081" s="12" t="s">
        <v>2</v>
      </c>
      <c r="C1081" s="12">
        <v>9</v>
      </c>
      <c r="D1081" s="12">
        <v>1</v>
      </c>
      <c r="E1081" s="12">
        <v>1</v>
      </c>
      <c r="F1081" s="12">
        <v>7</v>
      </c>
      <c r="G1081" s="13">
        <v>1.5</v>
      </c>
      <c r="H1081" s="14">
        <v>0.17</v>
      </c>
      <c r="I1081" s="12">
        <v>1293</v>
      </c>
      <c r="J1081" s="12">
        <v>1387</v>
      </c>
      <c r="K1081" s="12">
        <v>153</v>
      </c>
      <c r="L1081" s="12">
        <v>11637</v>
      </c>
    </row>
    <row r="1082" spans="1:12" x14ac:dyDescent="0.3">
      <c r="B1082" s="12" t="s">
        <v>90</v>
      </c>
      <c r="C1082" s="12">
        <v>10</v>
      </c>
      <c r="D1082" s="12">
        <v>2</v>
      </c>
      <c r="E1082" s="12">
        <v>5</v>
      </c>
      <c r="F1082" s="12">
        <v>3</v>
      </c>
      <c r="G1082" s="13">
        <v>4.5</v>
      </c>
      <c r="H1082" s="14">
        <v>0.45</v>
      </c>
      <c r="I1082" s="12">
        <v>1429</v>
      </c>
      <c r="K1082" s="12">
        <v>450</v>
      </c>
      <c r="L1082" s="12">
        <v>14290</v>
      </c>
    </row>
    <row r="1083" spans="1:12" x14ac:dyDescent="0.3">
      <c r="A1083" s="12" t="s">
        <v>121</v>
      </c>
      <c r="B1083" s="12" t="s">
        <v>2</v>
      </c>
      <c r="C1083" s="12">
        <v>10</v>
      </c>
      <c r="D1083" s="12">
        <v>4</v>
      </c>
      <c r="E1083" s="12">
        <v>3</v>
      </c>
      <c r="F1083" s="12">
        <v>3</v>
      </c>
      <c r="G1083" s="13">
        <v>5.5</v>
      </c>
      <c r="H1083" s="14">
        <v>0.55000000000000004</v>
      </c>
      <c r="I1083" s="12">
        <v>1391</v>
      </c>
      <c r="J1083" s="12">
        <v>1351</v>
      </c>
      <c r="K1083" s="12">
        <v>550</v>
      </c>
      <c r="L1083" s="12">
        <v>13910</v>
      </c>
    </row>
    <row r="1084" spans="1:12" x14ac:dyDescent="0.3">
      <c r="A1084" s="12" t="s">
        <v>127</v>
      </c>
      <c r="B1084" s="12" t="s">
        <v>90</v>
      </c>
      <c r="C1084" s="12">
        <v>11</v>
      </c>
      <c r="D1084" s="12">
        <v>5</v>
      </c>
      <c r="E1084" s="12">
        <v>4</v>
      </c>
      <c r="F1084" s="12">
        <v>2</v>
      </c>
      <c r="G1084" s="13">
        <v>7</v>
      </c>
      <c r="H1084" s="14">
        <v>0.64</v>
      </c>
      <c r="I1084" s="12">
        <v>1497</v>
      </c>
      <c r="J1084" s="12">
        <v>1351</v>
      </c>
      <c r="K1084" s="12">
        <v>704</v>
      </c>
      <c r="L1084" s="12">
        <v>16467</v>
      </c>
    </row>
    <row r="1085" spans="1:12" x14ac:dyDescent="0.3">
      <c r="A1085" s="12" t="s">
        <v>135</v>
      </c>
      <c r="B1085" s="12" t="s">
        <v>90</v>
      </c>
      <c r="C1085" s="12">
        <v>9</v>
      </c>
      <c r="D1085" s="12">
        <v>3</v>
      </c>
      <c r="E1085" s="12">
        <v>3</v>
      </c>
      <c r="F1085" s="12">
        <v>3</v>
      </c>
      <c r="G1085" s="13">
        <v>4.5</v>
      </c>
      <c r="H1085" s="14">
        <v>0.5</v>
      </c>
      <c r="I1085" s="12">
        <v>1439</v>
      </c>
      <c r="J1085" s="12">
        <v>1369</v>
      </c>
      <c r="K1085" s="12">
        <v>450</v>
      </c>
      <c r="L1085" s="12">
        <v>12951</v>
      </c>
    </row>
    <row r="1086" spans="1:12" x14ac:dyDescent="0.3">
      <c r="A1086" s="12" t="s">
        <v>142</v>
      </c>
      <c r="B1086" s="12" t="s">
        <v>167</v>
      </c>
      <c r="C1086" s="12">
        <v>1</v>
      </c>
      <c r="D1086" s="12">
        <v>0</v>
      </c>
      <c r="E1086" s="12">
        <v>1</v>
      </c>
      <c r="F1086" s="12">
        <v>0</v>
      </c>
      <c r="G1086" s="13">
        <v>0.5</v>
      </c>
      <c r="H1086" s="14">
        <v>0.5</v>
      </c>
      <c r="I1086" s="12">
        <v>1371</v>
      </c>
      <c r="J1086" s="12">
        <v>1378</v>
      </c>
      <c r="K1086" s="12">
        <v>50</v>
      </c>
      <c r="L1086" s="12">
        <v>1371</v>
      </c>
    </row>
    <row r="1087" spans="1:12" x14ac:dyDescent="0.3">
      <c r="B1087" s="12" t="s">
        <v>90</v>
      </c>
      <c r="C1087" s="12">
        <v>7</v>
      </c>
      <c r="D1087" s="12">
        <v>3</v>
      </c>
      <c r="E1087" s="12">
        <v>2</v>
      </c>
      <c r="F1087" s="12">
        <v>2</v>
      </c>
      <c r="G1087" s="13">
        <v>4</v>
      </c>
      <c r="H1087" s="14">
        <v>0.56999999999999995</v>
      </c>
      <c r="I1087" s="12">
        <v>1436</v>
      </c>
      <c r="K1087" s="12">
        <v>399</v>
      </c>
      <c r="L1087" s="12">
        <v>10052</v>
      </c>
    </row>
    <row r="1088" spans="1:12" x14ac:dyDescent="0.3">
      <c r="A1088" s="12" t="s">
        <v>149</v>
      </c>
      <c r="B1088" s="12" t="s">
        <v>90</v>
      </c>
      <c r="C1088" s="12">
        <v>10</v>
      </c>
      <c r="D1088" s="12">
        <v>0</v>
      </c>
      <c r="E1088" s="12">
        <v>6</v>
      </c>
      <c r="F1088" s="12">
        <v>4</v>
      </c>
      <c r="G1088" s="13">
        <v>3</v>
      </c>
      <c r="H1088" s="14">
        <v>0.3</v>
      </c>
      <c r="I1088" s="12">
        <v>1267</v>
      </c>
      <c r="J1088" s="12">
        <v>1383</v>
      </c>
      <c r="K1088" s="12">
        <v>300</v>
      </c>
      <c r="L1088" s="12">
        <v>12670</v>
      </c>
    </row>
    <row r="1089" spans="1:12" x14ac:dyDescent="0.3">
      <c r="A1089" s="12" t="s">
        <v>160</v>
      </c>
      <c r="B1089" s="12" t="s">
        <v>167</v>
      </c>
      <c r="C1089" s="12">
        <v>1</v>
      </c>
      <c r="D1089" s="12">
        <v>0</v>
      </c>
      <c r="E1089" s="12">
        <v>1</v>
      </c>
      <c r="F1089" s="12">
        <v>0</v>
      </c>
      <c r="G1089" s="13">
        <v>0.5</v>
      </c>
      <c r="H1089" s="14">
        <v>0.5</v>
      </c>
      <c r="I1089" s="12">
        <v>1810</v>
      </c>
      <c r="J1089" s="12">
        <v>1358</v>
      </c>
      <c r="K1089" s="12">
        <v>50</v>
      </c>
      <c r="L1089" s="12">
        <v>1810</v>
      </c>
    </row>
    <row r="1090" spans="1:12" x14ac:dyDescent="0.3">
      <c r="B1090" s="12" t="s">
        <v>2</v>
      </c>
      <c r="C1090" s="12">
        <v>5</v>
      </c>
      <c r="D1090" s="12">
        <v>0</v>
      </c>
      <c r="E1090" s="12">
        <v>4</v>
      </c>
      <c r="F1090" s="12">
        <v>1</v>
      </c>
      <c r="G1090" s="13">
        <v>2</v>
      </c>
      <c r="H1090" s="14">
        <v>0.4</v>
      </c>
      <c r="I1090" s="12">
        <v>1477</v>
      </c>
      <c r="K1090" s="12">
        <v>200</v>
      </c>
      <c r="L1090" s="12">
        <v>7385</v>
      </c>
    </row>
    <row r="1091" spans="1:12" x14ac:dyDescent="0.3">
      <c r="B1091" s="12" t="s">
        <v>90</v>
      </c>
      <c r="C1091" s="12">
        <v>10</v>
      </c>
      <c r="D1091" s="12">
        <v>2</v>
      </c>
      <c r="E1091" s="12">
        <v>1</v>
      </c>
      <c r="F1091" s="12">
        <v>7</v>
      </c>
      <c r="G1091" s="13">
        <v>2.5</v>
      </c>
      <c r="H1091" s="14">
        <v>0.25</v>
      </c>
      <c r="I1091" s="12">
        <v>1219</v>
      </c>
      <c r="K1091" s="12">
        <v>250</v>
      </c>
      <c r="L1091" s="12">
        <v>12190</v>
      </c>
    </row>
    <row r="1092" spans="1:12" x14ac:dyDescent="0.3">
      <c r="A1092" s="12" t="s">
        <v>173</v>
      </c>
      <c r="B1092" s="12" t="s">
        <v>90</v>
      </c>
      <c r="C1092" s="12">
        <v>10</v>
      </c>
      <c r="D1092" s="12">
        <v>0</v>
      </c>
      <c r="E1092" s="12">
        <v>3</v>
      </c>
      <c r="F1092" s="12">
        <v>7</v>
      </c>
      <c r="G1092" s="13">
        <v>1.5</v>
      </c>
      <c r="H1092" s="14">
        <v>0.15</v>
      </c>
      <c r="I1092" s="12">
        <v>1325</v>
      </c>
      <c r="J1092" s="12">
        <v>1357</v>
      </c>
      <c r="K1092" s="12">
        <v>150</v>
      </c>
      <c r="L1092" s="12">
        <v>13250</v>
      </c>
    </row>
    <row r="1093" spans="1:12" x14ac:dyDescent="0.3">
      <c r="A1093" s="12" t="s">
        <v>179</v>
      </c>
      <c r="B1093" s="12" t="s">
        <v>2</v>
      </c>
      <c r="C1093" s="12">
        <v>3</v>
      </c>
      <c r="D1093" s="12">
        <v>0</v>
      </c>
      <c r="E1093" s="12">
        <v>1</v>
      </c>
      <c r="F1093" s="12">
        <v>2</v>
      </c>
      <c r="G1093" s="13">
        <v>0.5</v>
      </c>
      <c r="H1093" s="14">
        <v>0.17</v>
      </c>
      <c r="I1093" s="12">
        <v>1334</v>
      </c>
      <c r="J1093" s="12">
        <v>1353</v>
      </c>
      <c r="K1093" s="12">
        <v>51</v>
      </c>
      <c r="L1093" s="12">
        <v>4002</v>
      </c>
    </row>
    <row r="1094" spans="1:12" x14ac:dyDescent="0.3">
      <c r="B1094" s="12" t="s">
        <v>3</v>
      </c>
      <c r="C1094" s="12">
        <v>3</v>
      </c>
      <c r="D1094" s="12">
        <v>2</v>
      </c>
      <c r="E1094" s="12">
        <v>1</v>
      </c>
      <c r="F1094" s="12">
        <v>0</v>
      </c>
      <c r="G1094" s="13">
        <v>2.5</v>
      </c>
      <c r="H1094" s="14">
        <v>0.83</v>
      </c>
      <c r="I1094" s="12">
        <v>1558</v>
      </c>
      <c r="K1094" s="12">
        <v>249</v>
      </c>
      <c r="L1094" s="12">
        <v>4674</v>
      </c>
    </row>
    <row r="1095" spans="1:12" x14ac:dyDescent="0.3">
      <c r="C1095" s="13">
        <v>240</v>
      </c>
      <c r="D1095" s="13">
        <v>44</v>
      </c>
      <c r="E1095" s="13">
        <v>70</v>
      </c>
      <c r="F1095" s="13">
        <v>126</v>
      </c>
      <c r="G1095" s="13">
        <v>79</v>
      </c>
      <c r="H1095" s="24">
        <v>0.33</v>
      </c>
      <c r="I1095" s="26">
        <v>1390</v>
      </c>
      <c r="K1095" s="13">
        <v>7918</v>
      </c>
      <c r="L1095" s="13">
        <v>314471</v>
      </c>
    </row>
    <row r="1096" spans="1:12" x14ac:dyDescent="0.3">
      <c r="C1096" s="13"/>
      <c r="D1096" s="13"/>
      <c r="E1096" s="13"/>
      <c r="F1096" s="13"/>
      <c r="G1096" s="13"/>
      <c r="H1096" s="24"/>
      <c r="I1096" s="26"/>
    </row>
    <row r="1097" spans="1:12" x14ac:dyDescent="0.3">
      <c r="A1097" s="22" t="s">
        <v>21</v>
      </c>
    </row>
    <row r="1098" spans="1:12" x14ac:dyDescent="0.3">
      <c r="C1098" s="12" t="s">
        <v>75</v>
      </c>
      <c r="D1098" s="12" t="s">
        <v>76</v>
      </c>
      <c r="E1098" s="12" t="s">
        <v>77</v>
      </c>
      <c r="F1098" s="12" t="s">
        <v>75</v>
      </c>
      <c r="G1098" s="12" t="s">
        <v>0</v>
      </c>
      <c r="H1098" s="12" t="s">
        <v>5</v>
      </c>
      <c r="I1098" s="12" t="s">
        <v>79</v>
      </c>
      <c r="J1098" s="12" t="s">
        <v>78</v>
      </c>
      <c r="K1098" s="12" t="s">
        <v>185</v>
      </c>
      <c r="L1098" s="12" t="s">
        <v>186</v>
      </c>
    </row>
    <row r="1099" spans="1:12" x14ac:dyDescent="0.3">
      <c r="A1099" s="12" t="s">
        <v>8</v>
      </c>
      <c r="B1099" s="12" t="s">
        <v>2</v>
      </c>
      <c r="C1099" s="12">
        <v>6</v>
      </c>
      <c r="D1099" s="12">
        <v>4</v>
      </c>
      <c r="E1099" s="12">
        <v>0</v>
      </c>
      <c r="F1099" s="12">
        <v>2</v>
      </c>
      <c r="G1099" s="13">
        <v>4</v>
      </c>
      <c r="H1099" s="14">
        <v>0.67</v>
      </c>
      <c r="I1099" s="12">
        <v>1488</v>
      </c>
      <c r="J1099" s="12" t="s">
        <v>38</v>
      </c>
      <c r="K1099" s="12">
        <v>402</v>
      </c>
      <c r="L1099" s="12">
        <v>8928</v>
      </c>
    </row>
    <row r="1100" spans="1:12" x14ac:dyDescent="0.3">
      <c r="A1100" s="12" t="s">
        <v>9</v>
      </c>
      <c r="B1100" s="12" t="s">
        <v>2</v>
      </c>
      <c r="C1100" s="12">
        <v>6</v>
      </c>
      <c r="D1100" s="12">
        <v>3</v>
      </c>
      <c r="E1100" s="12">
        <v>1</v>
      </c>
      <c r="F1100" s="12">
        <v>2</v>
      </c>
      <c r="G1100" s="13">
        <v>3.5</v>
      </c>
      <c r="H1100" s="14">
        <v>0.57999999999999996</v>
      </c>
      <c r="I1100" s="12">
        <v>1463</v>
      </c>
      <c r="J1100" s="12" t="s">
        <v>38</v>
      </c>
      <c r="K1100" s="12">
        <v>348</v>
      </c>
      <c r="L1100" s="12">
        <v>8778</v>
      </c>
    </row>
    <row r="1101" spans="1:12" x14ac:dyDescent="0.3">
      <c r="A1101" s="12" t="s">
        <v>86</v>
      </c>
      <c r="B1101" s="12" t="s">
        <v>2</v>
      </c>
      <c r="C1101" s="12">
        <v>1</v>
      </c>
      <c r="D1101" s="12">
        <v>0</v>
      </c>
      <c r="E1101" s="12">
        <v>1</v>
      </c>
      <c r="F1101" s="12">
        <v>0</v>
      </c>
      <c r="G1101" s="13">
        <v>0.5</v>
      </c>
      <c r="H1101" s="14">
        <v>0.5</v>
      </c>
      <c r="I1101" s="12">
        <v>1250</v>
      </c>
      <c r="J1101" s="12" t="s">
        <v>38</v>
      </c>
      <c r="K1101" s="12">
        <v>50</v>
      </c>
      <c r="L1101" s="12">
        <v>1250</v>
      </c>
    </row>
    <row r="1102" spans="1:12" x14ac:dyDescent="0.3">
      <c r="B1102" s="12" t="s">
        <v>3</v>
      </c>
      <c r="C1102" s="12">
        <v>2</v>
      </c>
      <c r="D1102" s="12">
        <v>0</v>
      </c>
      <c r="E1102" s="12">
        <v>1</v>
      </c>
      <c r="F1102" s="12">
        <v>1</v>
      </c>
      <c r="G1102" s="13">
        <v>0.5</v>
      </c>
      <c r="H1102" s="14">
        <v>0.25</v>
      </c>
      <c r="I1102" s="12">
        <v>1094</v>
      </c>
      <c r="K1102" s="12">
        <v>50</v>
      </c>
      <c r="L1102" s="12">
        <v>2188</v>
      </c>
    </row>
    <row r="1103" spans="1:12" x14ac:dyDescent="0.3">
      <c r="C1103" s="13">
        <v>15</v>
      </c>
      <c r="D1103" s="13">
        <v>7</v>
      </c>
      <c r="E1103" s="13">
        <v>3</v>
      </c>
      <c r="F1103" s="13">
        <v>5</v>
      </c>
      <c r="G1103" s="13">
        <v>8.5</v>
      </c>
      <c r="H1103" s="24">
        <v>0.56999999999999995</v>
      </c>
      <c r="I1103" s="26">
        <v>1412</v>
      </c>
      <c r="K1103" s="13">
        <v>850</v>
      </c>
      <c r="L1103" s="13">
        <v>21144</v>
      </c>
    </row>
    <row r="1104" spans="1:12" x14ac:dyDescent="0.3">
      <c r="C1104" s="13"/>
      <c r="D1104" s="13"/>
      <c r="E1104" s="13"/>
      <c r="F1104" s="13"/>
      <c r="G1104" s="13"/>
      <c r="H1104" s="24"/>
      <c r="I1104" s="26"/>
    </row>
    <row r="1105" spans="1:12" x14ac:dyDescent="0.3">
      <c r="A1105" s="22" t="s">
        <v>175</v>
      </c>
      <c r="C1105" s="13"/>
      <c r="D1105" s="13"/>
      <c r="E1105" s="13"/>
      <c r="F1105" s="13"/>
      <c r="G1105" s="13"/>
      <c r="H1105" s="24"/>
      <c r="I1105" s="26"/>
    </row>
    <row r="1106" spans="1:12" x14ac:dyDescent="0.3">
      <c r="C1106" s="12" t="s">
        <v>75</v>
      </c>
      <c r="D1106" s="12" t="s">
        <v>76</v>
      </c>
      <c r="E1106" s="12" t="s">
        <v>77</v>
      </c>
      <c r="F1106" s="12" t="s">
        <v>75</v>
      </c>
      <c r="G1106" s="12" t="s">
        <v>0</v>
      </c>
      <c r="H1106" s="12" t="s">
        <v>5</v>
      </c>
      <c r="I1106" s="12" t="s">
        <v>79</v>
      </c>
      <c r="J1106" s="12" t="s">
        <v>78</v>
      </c>
      <c r="K1106" s="12" t="s">
        <v>185</v>
      </c>
      <c r="L1106" s="12" t="s">
        <v>186</v>
      </c>
    </row>
    <row r="1107" spans="1:12" x14ac:dyDescent="0.3">
      <c r="A1107" s="12" t="s">
        <v>173</v>
      </c>
      <c r="B1107" s="12" t="s">
        <v>2</v>
      </c>
      <c r="C1107" s="18">
        <v>8</v>
      </c>
      <c r="D1107" s="18">
        <v>3</v>
      </c>
      <c r="E1107" s="18">
        <v>3</v>
      </c>
      <c r="F1107" s="12">
        <v>2</v>
      </c>
      <c r="G1107" s="13">
        <v>4.5</v>
      </c>
      <c r="H1107" s="14">
        <v>0.56000000000000005</v>
      </c>
      <c r="I1107" s="18">
        <v>1645</v>
      </c>
      <c r="J1107" s="12">
        <v>1317</v>
      </c>
      <c r="K1107" s="12">
        <v>448</v>
      </c>
      <c r="L1107" s="12">
        <v>13160</v>
      </c>
    </row>
    <row r="1108" spans="1:12" x14ac:dyDescent="0.3">
      <c r="B1108" s="12" t="s">
        <v>3</v>
      </c>
      <c r="C1108" s="18">
        <v>8</v>
      </c>
      <c r="D1108" s="18">
        <v>5</v>
      </c>
      <c r="E1108" s="18">
        <v>0</v>
      </c>
      <c r="F1108" s="12">
        <v>3</v>
      </c>
      <c r="G1108" s="13">
        <v>5</v>
      </c>
      <c r="H1108" s="14">
        <v>0.63</v>
      </c>
      <c r="I1108" s="18">
        <v>1515</v>
      </c>
      <c r="K1108" s="12">
        <v>504</v>
      </c>
      <c r="L1108" s="12">
        <v>12120</v>
      </c>
    </row>
    <row r="1109" spans="1:12" x14ac:dyDescent="0.3">
      <c r="A1109" s="12" t="s">
        <v>179</v>
      </c>
      <c r="B1109" s="12" t="s">
        <v>4</v>
      </c>
      <c r="C1109" s="18">
        <v>1</v>
      </c>
      <c r="D1109" s="18">
        <v>0</v>
      </c>
      <c r="E1109" s="18">
        <v>0</v>
      </c>
      <c r="F1109" s="12">
        <v>1</v>
      </c>
      <c r="G1109" s="13">
        <v>0</v>
      </c>
      <c r="H1109" s="14">
        <v>0</v>
      </c>
      <c r="I1109" s="18"/>
      <c r="J1109" s="12">
        <v>1454</v>
      </c>
      <c r="K1109" s="12">
        <v>0</v>
      </c>
      <c r="L1109" s="12">
        <v>0</v>
      </c>
    </row>
    <row r="1110" spans="1:12" x14ac:dyDescent="0.3">
      <c r="B1110" s="12" t="s">
        <v>2</v>
      </c>
      <c r="C1110" s="18">
        <v>6</v>
      </c>
      <c r="D1110" s="18">
        <v>3</v>
      </c>
      <c r="E1110" s="18">
        <v>0</v>
      </c>
      <c r="F1110" s="12">
        <v>3</v>
      </c>
      <c r="G1110" s="13">
        <v>3</v>
      </c>
      <c r="H1110" s="14">
        <v>0.5</v>
      </c>
      <c r="I1110" s="18">
        <v>1576</v>
      </c>
      <c r="J1110" s="12">
        <v>1454</v>
      </c>
      <c r="K1110" s="12">
        <v>300</v>
      </c>
      <c r="L1110" s="12">
        <v>9456</v>
      </c>
    </row>
    <row r="1111" spans="1:12" x14ac:dyDescent="0.3">
      <c r="B1111" s="12" t="s">
        <v>3</v>
      </c>
      <c r="C1111" s="18">
        <v>5</v>
      </c>
      <c r="D1111" s="18">
        <v>4</v>
      </c>
      <c r="E1111" s="18">
        <v>1</v>
      </c>
      <c r="F1111" s="12">
        <v>0</v>
      </c>
      <c r="G1111" s="13">
        <v>4.5</v>
      </c>
      <c r="H1111" s="14">
        <v>0.9</v>
      </c>
      <c r="I1111" s="18">
        <v>1798</v>
      </c>
      <c r="K1111" s="12">
        <v>450</v>
      </c>
      <c r="L1111" s="12">
        <v>8990</v>
      </c>
    </row>
    <row r="1112" spans="1:12" x14ac:dyDescent="0.3">
      <c r="C1112" s="13">
        <v>28</v>
      </c>
      <c r="D1112" s="13">
        <v>15</v>
      </c>
      <c r="E1112" s="13">
        <v>4</v>
      </c>
      <c r="F1112" s="13">
        <v>9</v>
      </c>
      <c r="G1112" s="13">
        <v>17</v>
      </c>
      <c r="H1112" s="24">
        <v>0.61</v>
      </c>
      <c r="I1112" s="26">
        <v>1602</v>
      </c>
      <c r="K1112" s="13">
        <v>1702</v>
      </c>
      <c r="L1112" s="13">
        <v>43726</v>
      </c>
    </row>
    <row r="1114" spans="1:12" x14ac:dyDescent="0.3">
      <c r="A1114" s="22" t="s">
        <v>65</v>
      </c>
    </row>
    <row r="1115" spans="1:12" x14ac:dyDescent="0.3">
      <c r="C1115" s="12" t="s">
        <v>75</v>
      </c>
      <c r="D1115" s="12" t="s">
        <v>76</v>
      </c>
      <c r="E1115" s="12" t="s">
        <v>77</v>
      </c>
      <c r="F1115" s="12" t="s">
        <v>75</v>
      </c>
      <c r="G1115" s="12" t="s">
        <v>0</v>
      </c>
      <c r="H1115" s="12" t="s">
        <v>5</v>
      </c>
      <c r="I1115" s="12" t="s">
        <v>79</v>
      </c>
      <c r="J1115" s="12" t="s">
        <v>78</v>
      </c>
      <c r="K1115" s="12" t="s">
        <v>185</v>
      </c>
      <c r="L1115" s="12" t="s">
        <v>186</v>
      </c>
    </row>
    <row r="1116" spans="1:12" x14ac:dyDescent="0.3">
      <c r="A1116" s="12" t="s">
        <v>106</v>
      </c>
      <c r="B1116" s="12" t="s">
        <v>4</v>
      </c>
      <c r="C1116" s="12">
        <v>8</v>
      </c>
      <c r="D1116" s="12">
        <v>4</v>
      </c>
      <c r="E1116" s="12">
        <v>1</v>
      </c>
      <c r="F1116" s="12">
        <v>3</v>
      </c>
      <c r="G1116" s="13">
        <v>4.5</v>
      </c>
      <c r="H1116" s="14">
        <v>0.56000000000000005</v>
      </c>
      <c r="I1116" s="12">
        <v>1733</v>
      </c>
      <c r="J1116" s="12">
        <v>1836</v>
      </c>
      <c r="K1116" s="12">
        <v>448</v>
      </c>
      <c r="L1116" s="12">
        <v>13864</v>
      </c>
    </row>
    <row r="1117" spans="1:12" x14ac:dyDescent="0.3">
      <c r="A1117" s="12" t="s">
        <v>6</v>
      </c>
      <c r="B1117" s="12" t="s">
        <v>4</v>
      </c>
      <c r="C1117" s="12">
        <v>11</v>
      </c>
      <c r="D1117" s="12">
        <v>3</v>
      </c>
      <c r="E1117" s="12">
        <v>4</v>
      </c>
      <c r="F1117" s="12">
        <v>4</v>
      </c>
      <c r="G1117" s="13">
        <v>5</v>
      </c>
      <c r="H1117" s="14">
        <v>0.45</v>
      </c>
      <c r="I1117" s="12">
        <v>1908</v>
      </c>
      <c r="J1117" s="12">
        <v>1820</v>
      </c>
      <c r="K1117" s="12">
        <v>495</v>
      </c>
      <c r="L1117" s="12">
        <v>20988</v>
      </c>
    </row>
    <row r="1118" spans="1:12" x14ac:dyDescent="0.3">
      <c r="A1118" s="12" t="s">
        <v>7</v>
      </c>
      <c r="B1118" s="12" t="s">
        <v>4</v>
      </c>
      <c r="C1118" s="12">
        <v>10</v>
      </c>
      <c r="D1118" s="12">
        <v>3</v>
      </c>
      <c r="E1118" s="12">
        <v>1</v>
      </c>
      <c r="F1118" s="12">
        <v>6</v>
      </c>
      <c r="G1118" s="13">
        <v>3.5</v>
      </c>
      <c r="H1118" s="14">
        <v>0.35</v>
      </c>
      <c r="I1118" s="12">
        <v>1880</v>
      </c>
      <c r="J1118" s="12">
        <v>1841</v>
      </c>
      <c r="K1118" s="12">
        <v>350</v>
      </c>
      <c r="L1118" s="12">
        <v>18800</v>
      </c>
    </row>
    <row r="1119" spans="1:12" x14ac:dyDescent="0.3">
      <c r="A1119" s="12" t="s">
        <v>8</v>
      </c>
      <c r="B1119" s="12" t="s">
        <v>4</v>
      </c>
      <c r="C1119" s="12">
        <v>11</v>
      </c>
      <c r="D1119" s="12">
        <v>6</v>
      </c>
      <c r="E1119" s="12">
        <v>1</v>
      </c>
      <c r="F1119" s="12">
        <v>4</v>
      </c>
      <c r="G1119" s="13">
        <v>6.5</v>
      </c>
      <c r="H1119" s="14">
        <v>0.59</v>
      </c>
      <c r="I1119" s="12">
        <v>1890</v>
      </c>
      <c r="J1119" s="12">
        <v>1849</v>
      </c>
      <c r="K1119" s="12">
        <v>649</v>
      </c>
      <c r="L1119" s="12">
        <v>20790</v>
      </c>
    </row>
    <row r="1120" spans="1:12" x14ac:dyDescent="0.3">
      <c r="B1120" s="12" t="s">
        <v>3</v>
      </c>
      <c r="C1120" s="12">
        <v>2</v>
      </c>
      <c r="D1120" s="12">
        <v>2</v>
      </c>
      <c r="E1120" s="12">
        <v>0</v>
      </c>
      <c r="F1120" s="12">
        <v>0</v>
      </c>
      <c r="G1120" s="13">
        <v>2</v>
      </c>
      <c r="H1120" s="14">
        <v>1</v>
      </c>
      <c r="I1120" s="12">
        <v>2499</v>
      </c>
      <c r="K1120" s="12">
        <v>200</v>
      </c>
      <c r="L1120" s="12">
        <v>4998</v>
      </c>
    </row>
    <row r="1121" spans="1:12" x14ac:dyDescent="0.3">
      <c r="A1121" s="12" t="s">
        <v>9</v>
      </c>
      <c r="B1121" s="12" t="s">
        <v>4</v>
      </c>
      <c r="C1121" s="12">
        <v>8</v>
      </c>
      <c r="D1121" s="12">
        <v>4</v>
      </c>
      <c r="E1121" s="12">
        <v>1</v>
      </c>
      <c r="F1121" s="12">
        <v>3</v>
      </c>
      <c r="G1121" s="13">
        <v>4.5</v>
      </c>
      <c r="H1121" s="14">
        <v>0.56000000000000005</v>
      </c>
      <c r="I1121" s="12">
        <v>1796</v>
      </c>
      <c r="J1121" s="12">
        <v>1867</v>
      </c>
      <c r="K1121" s="12">
        <v>448</v>
      </c>
      <c r="L1121" s="12">
        <v>14368</v>
      </c>
    </row>
    <row r="1122" spans="1:12" x14ac:dyDescent="0.3">
      <c r="B1122" s="12" t="s">
        <v>3</v>
      </c>
      <c r="C1122" s="12">
        <v>5</v>
      </c>
      <c r="D1122" s="12">
        <v>3</v>
      </c>
      <c r="E1122" s="12">
        <v>1</v>
      </c>
      <c r="F1122" s="12">
        <v>1</v>
      </c>
      <c r="G1122" s="13">
        <v>3.5</v>
      </c>
      <c r="H1122" s="14">
        <v>0.7</v>
      </c>
      <c r="I1122" s="12">
        <v>1881</v>
      </c>
      <c r="K1122" s="12">
        <v>350</v>
      </c>
      <c r="L1122" s="12">
        <v>9405</v>
      </c>
    </row>
    <row r="1123" spans="1:12" x14ac:dyDescent="0.3">
      <c r="A1123" s="12" t="s">
        <v>10</v>
      </c>
      <c r="B1123" s="12" t="s">
        <v>4</v>
      </c>
      <c r="C1123" s="12">
        <v>11</v>
      </c>
      <c r="D1123" s="12">
        <v>2</v>
      </c>
      <c r="E1123" s="12">
        <v>6</v>
      </c>
      <c r="F1123" s="12">
        <v>3</v>
      </c>
      <c r="G1123" s="13">
        <v>5</v>
      </c>
      <c r="H1123" s="14">
        <v>0.45</v>
      </c>
      <c r="I1123" s="12">
        <v>1951</v>
      </c>
      <c r="J1123" s="12">
        <v>1851</v>
      </c>
      <c r="K1123" s="12">
        <v>495</v>
      </c>
      <c r="L1123" s="12">
        <v>21461</v>
      </c>
    </row>
    <row r="1124" spans="1:12" x14ac:dyDescent="0.3">
      <c r="A1124" s="12" t="s">
        <v>11</v>
      </c>
      <c r="B1124" s="12" t="s">
        <v>4</v>
      </c>
      <c r="C1124" s="12">
        <v>10</v>
      </c>
      <c r="D1124" s="12">
        <v>0</v>
      </c>
      <c r="E1124" s="12">
        <v>5</v>
      </c>
      <c r="F1124" s="12">
        <v>5</v>
      </c>
      <c r="G1124" s="13">
        <v>2.5</v>
      </c>
      <c r="H1124" s="14">
        <v>0.25</v>
      </c>
      <c r="I1124" s="12">
        <v>1865</v>
      </c>
      <c r="J1124" s="12">
        <v>1927</v>
      </c>
      <c r="K1124" s="12">
        <v>250</v>
      </c>
      <c r="L1124" s="12">
        <v>18650</v>
      </c>
    </row>
    <row r="1125" spans="1:12" x14ac:dyDescent="0.3">
      <c r="A1125" s="12" t="s">
        <v>12</v>
      </c>
      <c r="B1125" s="12" t="s">
        <v>4</v>
      </c>
      <c r="C1125" s="12">
        <v>11</v>
      </c>
      <c r="D1125" s="12">
        <v>2</v>
      </c>
      <c r="E1125" s="12">
        <v>4</v>
      </c>
      <c r="F1125" s="12">
        <v>5</v>
      </c>
      <c r="G1125" s="13">
        <v>4</v>
      </c>
      <c r="H1125" s="14">
        <v>0.36</v>
      </c>
      <c r="I1125" s="12">
        <v>1931</v>
      </c>
      <c r="J1125" s="12">
        <v>1893</v>
      </c>
      <c r="K1125" s="12">
        <v>396</v>
      </c>
      <c r="L1125" s="12">
        <v>21241</v>
      </c>
    </row>
    <row r="1126" spans="1:12" x14ac:dyDescent="0.3">
      <c r="A1126" s="12" t="s">
        <v>13</v>
      </c>
      <c r="B1126" s="12" t="s">
        <v>4</v>
      </c>
      <c r="C1126" s="12">
        <v>11</v>
      </c>
      <c r="D1126" s="12">
        <v>3</v>
      </c>
      <c r="E1126" s="12">
        <v>4</v>
      </c>
      <c r="F1126" s="12">
        <v>4</v>
      </c>
      <c r="G1126" s="13">
        <v>5</v>
      </c>
      <c r="H1126" s="14">
        <v>0.45</v>
      </c>
      <c r="I1126" s="12">
        <v>1831</v>
      </c>
      <c r="J1126" s="12">
        <v>1904</v>
      </c>
      <c r="K1126" s="12">
        <v>495</v>
      </c>
      <c r="L1126" s="12">
        <v>20141</v>
      </c>
    </row>
    <row r="1127" spans="1:12" x14ac:dyDescent="0.3">
      <c r="B1127" s="12" t="s">
        <v>2</v>
      </c>
      <c r="C1127" s="12">
        <v>3</v>
      </c>
      <c r="D1127" s="12">
        <v>1</v>
      </c>
      <c r="E1127" s="12">
        <v>1</v>
      </c>
      <c r="F1127" s="12">
        <v>1</v>
      </c>
      <c r="G1127" s="13">
        <v>1.5</v>
      </c>
      <c r="H1127" s="14">
        <v>0.5</v>
      </c>
      <c r="I1127" s="12">
        <v>1937</v>
      </c>
      <c r="K1127" s="12">
        <v>150</v>
      </c>
      <c r="L1127" s="12">
        <v>5811</v>
      </c>
    </row>
    <row r="1128" spans="1:12" x14ac:dyDescent="0.3">
      <c r="A1128" s="12" t="s">
        <v>81</v>
      </c>
      <c r="B1128" s="12" t="s">
        <v>4</v>
      </c>
      <c r="C1128" s="12">
        <v>11</v>
      </c>
      <c r="D1128" s="12">
        <v>2</v>
      </c>
      <c r="E1128" s="12">
        <v>6</v>
      </c>
      <c r="F1128" s="12">
        <v>3</v>
      </c>
      <c r="G1128" s="13">
        <v>5</v>
      </c>
      <c r="H1128" s="14">
        <v>0.45</v>
      </c>
      <c r="I1128" s="12">
        <v>1889</v>
      </c>
      <c r="J1128" s="12">
        <v>1886</v>
      </c>
      <c r="K1128" s="12">
        <v>495</v>
      </c>
      <c r="L1128" s="12">
        <v>20779</v>
      </c>
    </row>
    <row r="1129" spans="1:12" x14ac:dyDescent="0.3">
      <c r="B1129" s="12" t="s">
        <v>2</v>
      </c>
      <c r="C1129" s="12">
        <v>2</v>
      </c>
      <c r="D1129" s="12">
        <v>1</v>
      </c>
      <c r="E1129" s="12">
        <v>0</v>
      </c>
      <c r="F1129" s="12">
        <v>1</v>
      </c>
      <c r="G1129" s="13">
        <v>1</v>
      </c>
      <c r="H1129" s="14">
        <v>0.5</v>
      </c>
      <c r="I1129" s="12">
        <v>2084</v>
      </c>
      <c r="K1129" s="12">
        <v>100</v>
      </c>
      <c r="L1129" s="12">
        <v>4168</v>
      </c>
    </row>
    <row r="1130" spans="1:12" x14ac:dyDescent="0.3">
      <c r="A1130" s="12" t="s">
        <v>86</v>
      </c>
      <c r="B1130" s="12" t="s">
        <v>4</v>
      </c>
      <c r="C1130" s="12">
        <v>9</v>
      </c>
      <c r="D1130" s="12">
        <v>1</v>
      </c>
      <c r="E1130" s="12">
        <v>3</v>
      </c>
      <c r="F1130" s="12">
        <v>5</v>
      </c>
      <c r="G1130" s="13">
        <v>2.5</v>
      </c>
      <c r="H1130" s="14">
        <v>0.28000000000000003</v>
      </c>
      <c r="I1130" s="12">
        <v>1759</v>
      </c>
      <c r="J1130" s="12">
        <v>1894</v>
      </c>
      <c r="K1130" s="12">
        <v>252</v>
      </c>
      <c r="L1130" s="12">
        <v>15831</v>
      </c>
    </row>
    <row r="1131" spans="1:12" x14ac:dyDescent="0.3">
      <c r="A1131" s="12" t="s">
        <v>93</v>
      </c>
      <c r="B1131" s="12" t="s">
        <v>4</v>
      </c>
      <c r="C1131" s="12">
        <v>11</v>
      </c>
      <c r="D1131" s="12">
        <v>10</v>
      </c>
      <c r="E1131" s="12">
        <v>0</v>
      </c>
      <c r="F1131" s="12">
        <v>1</v>
      </c>
      <c r="G1131" s="13">
        <v>10</v>
      </c>
      <c r="H1131" s="14">
        <v>0.91</v>
      </c>
      <c r="I1131" s="12">
        <v>1999</v>
      </c>
      <c r="J1131" s="12">
        <v>1871</v>
      </c>
      <c r="K1131" s="12">
        <v>1001</v>
      </c>
      <c r="L1131" s="12">
        <v>21989</v>
      </c>
    </row>
    <row r="1132" spans="1:12" x14ac:dyDescent="0.3">
      <c r="A1132" s="12" t="s">
        <v>98</v>
      </c>
      <c r="B1132" s="12" t="s">
        <v>4</v>
      </c>
      <c r="C1132" s="12">
        <v>10</v>
      </c>
      <c r="D1132" s="12">
        <v>5</v>
      </c>
      <c r="E1132" s="12">
        <v>3</v>
      </c>
      <c r="F1132" s="12">
        <v>2</v>
      </c>
      <c r="G1132" s="13">
        <v>6.5</v>
      </c>
      <c r="H1132" s="14">
        <v>0.65</v>
      </c>
      <c r="I1132" s="12">
        <v>1937</v>
      </c>
      <c r="J1132" s="12">
        <v>1897</v>
      </c>
      <c r="K1132" s="12">
        <v>650</v>
      </c>
      <c r="L1132" s="12">
        <v>19370</v>
      </c>
    </row>
    <row r="1133" spans="1:12" x14ac:dyDescent="0.3">
      <c r="A1133" s="12" t="s">
        <v>113</v>
      </c>
      <c r="B1133" s="12" t="s">
        <v>4</v>
      </c>
      <c r="C1133" s="12">
        <v>10</v>
      </c>
      <c r="D1133" s="12">
        <v>5</v>
      </c>
      <c r="E1133" s="12">
        <v>2</v>
      </c>
      <c r="F1133" s="12">
        <v>3</v>
      </c>
      <c r="G1133" s="13">
        <v>6</v>
      </c>
      <c r="H1133" s="14">
        <v>0.6</v>
      </c>
      <c r="I1133" s="12">
        <v>1903</v>
      </c>
      <c r="J1133" s="12">
        <v>1894</v>
      </c>
      <c r="K1133" s="12">
        <v>600</v>
      </c>
      <c r="L1133" s="12">
        <v>19030</v>
      </c>
    </row>
    <row r="1134" spans="1:12" x14ac:dyDescent="0.3">
      <c r="A1134" s="12" t="s">
        <v>117</v>
      </c>
      <c r="B1134" s="12" t="s">
        <v>4</v>
      </c>
      <c r="C1134" s="12">
        <v>11</v>
      </c>
      <c r="D1134" s="12">
        <v>1</v>
      </c>
      <c r="E1134" s="12">
        <v>6</v>
      </c>
      <c r="F1134" s="12">
        <v>4</v>
      </c>
      <c r="G1134" s="13">
        <v>4</v>
      </c>
      <c r="H1134" s="14">
        <v>0.36</v>
      </c>
      <c r="I1134" s="12">
        <v>1782</v>
      </c>
      <c r="J1134" s="12">
        <v>1903</v>
      </c>
      <c r="K1134" s="12">
        <v>396</v>
      </c>
      <c r="L1134" s="12">
        <v>19602</v>
      </c>
    </row>
    <row r="1135" spans="1:12" x14ac:dyDescent="0.3">
      <c r="B1135" s="12" t="s">
        <v>2</v>
      </c>
      <c r="C1135" s="12">
        <v>2</v>
      </c>
      <c r="D1135" s="12">
        <v>1</v>
      </c>
      <c r="E1135" s="12">
        <v>1</v>
      </c>
      <c r="F1135" s="12">
        <v>0</v>
      </c>
      <c r="G1135" s="13">
        <v>1.5</v>
      </c>
      <c r="H1135" s="14">
        <v>0.75</v>
      </c>
      <c r="I1135" s="12">
        <v>2107</v>
      </c>
      <c r="K1135" s="12">
        <v>150</v>
      </c>
      <c r="L1135" s="12">
        <v>4214</v>
      </c>
    </row>
    <row r="1136" spans="1:12" x14ac:dyDescent="0.3">
      <c r="A1136" s="12" t="s">
        <v>121</v>
      </c>
      <c r="B1136" s="12" t="s">
        <v>4</v>
      </c>
      <c r="C1136" s="12">
        <v>11</v>
      </c>
      <c r="D1136" s="12">
        <v>4</v>
      </c>
      <c r="E1136" s="12">
        <v>3</v>
      </c>
      <c r="F1136" s="12">
        <v>4</v>
      </c>
      <c r="G1136" s="13">
        <v>5.5</v>
      </c>
      <c r="H1136" s="14">
        <v>0.5</v>
      </c>
      <c r="I1136" s="12">
        <v>1830</v>
      </c>
      <c r="J1136" s="12">
        <v>1890</v>
      </c>
      <c r="K1136" s="12">
        <v>550</v>
      </c>
      <c r="L1136" s="12">
        <v>20130</v>
      </c>
    </row>
    <row r="1137" spans="1:12" x14ac:dyDescent="0.3">
      <c r="A1137" s="12" t="s">
        <v>127</v>
      </c>
      <c r="B1137" s="12" t="s">
        <v>4</v>
      </c>
      <c r="C1137" s="12">
        <v>11</v>
      </c>
      <c r="D1137" s="12">
        <v>3</v>
      </c>
      <c r="E1137" s="12">
        <v>2</v>
      </c>
      <c r="F1137" s="12">
        <v>6</v>
      </c>
      <c r="G1137" s="15">
        <v>4</v>
      </c>
      <c r="H1137" s="14">
        <v>0.36</v>
      </c>
      <c r="I1137" s="12">
        <v>1753</v>
      </c>
      <c r="J1137" s="12">
        <v>1880</v>
      </c>
      <c r="K1137" s="12">
        <v>396</v>
      </c>
      <c r="L1137" s="12">
        <v>19283</v>
      </c>
    </row>
    <row r="1138" spans="1:12" x14ac:dyDescent="0.3">
      <c r="A1138" s="12" t="s">
        <v>135</v>
      </c>
      <c r="B1138" s="12" t="s">
        <v>4</v>
      </c>
      <c r="C1138" s="12">
        <v>9</v>
      </c>
      <c r="D1138" s="12">
        <v>3</v>
      </c>
      <c r="E1138" s="12">
        <v>2</v>
      </c>
      <c r="F1138" s="12">
        <v>4</v>
      </c>
      <c r="G1138" s="15">
        <v>4</v>
      </c>
      <c r="H1138" s="14">
        <v>0.44</v>
      </c>
      <c r="I1138" s="12">
        <v>1746</v>
      </c>
      <c r="J1138" s="12">
        <v>1853</v>
      </c>
      <c r="K1138" s="12">
        <v>396</v>
      </c>
      <c r="L1138" s="12">
        <v>15714</v>
      </c>
    </row>
    <row r="1139" spans="1:12" x14ac:dyDescent="0.3">
      <c r="A1139" s="12" t="s">
        <v>142</v>
      </c>
      <c r="B1139" s="12" t="s">
        <v>4</v>
      </c>
      <c r="C1139" s="12">
        <v>7</v>
      </c>
      <c r="D1139" s="12">
        <v>3</v>
      </c>
      <c r="E1139" s="12">
        <v>2</v>
      </c>
      <c r="F1139" s="12">
        <v>2</v>
      </c>
      <c r="G1139" s="15">
        <v>4</v>
      </c>
      <c r="H1139" s="14">
        <v>0.56999999999999995</v>
      </c>
      <c r="I1139" s="12">
        <v>1725</v>
      </c>
      <c r="J1139" s="12">
        <v>1845</v>
      </c>
      <c r="K1139" s="12">
        <v>399</v>
      </c>
      <c r="L1139" s="12">
        <v>12075</v>
      </c>
    </row>
    <row r="1140" spans="1:12" x14ac:dyDescent="0.3">
      <c r="A1140" s="12" t="s">
        <v>149</v>
      </c>
      <c r="B1140" s="12" t="s">
        <v>4</v>
      </c>
      <c r="C1140" s="12">
        <v>6</v>
      </c>
      <c r="D1140" s="12">
        <v>0</v>
      </c>
      <c r="E1140" s="12">
        <v>3</v>
      </c>
      <c r="F1140" s="12">
        <v>3</v>
      </c>
      <c r="G1140" s="15">
        <v>1.5</v>
      </c>
      <c r="H1140" s="14">
        <v>0.25</v>
      </c>
      <c r="I1140" s="12">
        <v>1682</v>
      </c>
      <c r="J1140" s="12">
        <v>1823</v>
      </c>
      <c r="K1140" s="12">
        <v>150</v>
      </c>
      <c r="L1140" s="12">
        <v>10092</v>
      </c>
    </row>
    <row r="1141" spans="1:12" x14ac:dyDescent="0.3">
      <c r="A1141" s="12" t="s">
        <v>160</v>
      </c>
      <c r="B1141" s="12" t="s">
        <v>4</v>
      </c>
      <c r="C1141" s="12">
        <v>3</v>
      </c>
      <c r="D1141" s="12">
        <v>1</v>
      </c>
      <c r="E1141" s="12">
        <v>0</v>
      </c>
      <c r="F1141" s="12">
        <v>2</v>
      </c>
      <c r="G1141" s="15">
        <v>1</v>
      </c>
      <c r="H1141" s="14">
        <v>0.33</v>
      </c>
      <c r="I1141" s="12">
        <v>1826</v>
      </c>
      <c r="J1141" s="12">
        <v>1811</v>
      </c>
      <c r="K1141" s="12">
        <v>99</v>
      </c>
      <c r="L1141" s="12">
        <v>5478</v>
      </c>
    </row>
    <row r="1142" spans="1:12" x14ac:dyDescent="0.3">
      <c r="B1142" s="12" t="s">
        <v>2</v>
      </c>
      <c r="C1142" s="12">
        <v>2</v>
      </c>
      <c r="D1142" s="12">
        <v>0</v>
      </c>
      <c r="E1142" s="12">
        <v>0</v>
      </c>
      <c r="F1142" s="12">
        <v>2</v>
      </c>
      <c r="G1142" s="15">
        <v>0</v>
      </c>
      <c r="H1142" s="14">
        <v>0</v>
      </c>
      <c r="K1142" s="12">
        <v>0</v>
      </c>
      <c r="L1142" s="12">
        <v>0</v>
      </c>
    </row>
    <row r="1143" spans="1:12" x14ac:dyDescent="0.3">
      <c r="C1143" s="13">
        <v>216</v>
      </c>
      <c r="D1143" s="13">
        <v>73</v>
      </c>
      <c r="E1143" s="13">
        <v>62</v>
      </c>
      <c r="F1143" s="13">
        <v>81</v>
      </c>
      <c r="G1143" s="13">
        <v>104</v>
      </c>
      <c r="H1143" s="24">
        <v>0.48</v>
      </c>
      <c r="I1143" s="26">
        <v>1851</v>
      </c>
      <c r="K1143" s="13">
        <v>10360</v>
      </c>
      <c r="L1143" s="13">
        <v>398272</v>
      </c>
    </row>
    <row r="1145" spans="1:12" x14ac:dyDescent="0.3">
      <c r="A1145" s="22" t="s">
        <v>26</v>
      </c>
      <c r="C1145" s="13"/>
      <c r="D1145" s="13"/>
      <c r="E1145" s="13"/>
      <c r="G1145" s="13"/>
      <c r="H1145" s="24"/>
    </row>
    <row r="1146" spans="1:12" x14ac:dyDescent="0.3">
      <c r="C1146" s="12" t="s">
        <v>75</v>
      </c>
      <c r="D1146" s="12" t="s">
        <v>76</v>
      </c>
      <c r="E1146" s="12" t="s">
        <v>77</v>
      </c>
      <c r="F1146" s="12" t="s">
        <v>75</v>
      </c>
      <c r="G1146" s="12" t="s">
        <v>0</v>
      </c>
      <c r="H1146" s="12" t="s">
        <v>5</v>
      </c>
      <c r="I1146" s="12" t="s">
        <v>79</v>
      </c>
      <c r="J1146" s="12" t="s">
        <v>78</v>
      </c>
      <c r="K1146" s="12" t="s">
        <v>185</v>
      </c>
      <c r="L1146" s="12" t="s">
        <v>186</v>
      </c>
    </row>
    <row r="1147" spans="1:12" x14ac:dyDescent="0.3">
      <c r="A1147" s="12" t="s">
        <v>106</v>
      </c>
      <c r="B1147" s="12" t="s">
        <v>2</v>
      </c>
      <c r="C1147" s="12">
        <v>6</v>
      </c>
      <c r="D1147" s="12">
        <v>0</v>
      </c>
      <c r="E1147" s="12">
        <v>3</v>
      </c>
      <c r="F1147" s="12">
        <v>3</v>
      </c>
      <c r="G1147" s="13">
        <v>1.5</v>
      </c>
      <c r="H1147" s="14">
        <v>0.25</v>
      </c>
      <c r="I1147" s="12">
        <v>1200</v>
      </c>
      <c r="J1147" s="12">
        <v>1722</v>
      </c>
      <c r="K1147" s="12">
        <v>150</v>
      </c>
      <c r="L1147" s="12">
        <v>7200</v>
      </c>
    </row>
    <row r="1148" spans="1:12" x14ac:dyDescent="0.3">
      <c r="A1148" s="12" t="s">
        <v>7</v>
      </c>
      <c r="B1148" s="12" t="s">
        <v>2</v>
      </c>
      <c r="C1148" s="12">
        <v>1</v>
      </c>
      <c r="D1148" s="12">
        <v>1</v>
      </c>
      <c r="E1148" s="12">
        <v>0</v>
      </c>
      <c r="F1148" s="12">
        <v>0</v>
      </c>
      <c r="G1148" s="13">
        <v>1</v>
      </c>
      <c r="H1148" s="14">
        <v>1</v>
      </c>
      <c r="I1148" s="12">
        <v>2281</v>
      </c>
      <c r="J1148" s="12">
        <v>1686</v>
      </c>
      <c r="K1148" s="12">
        <v>100</v>
      </c>
      <c r="L1148" s="12">
        <v>2281</v>
      </c>
    </row>
    <row r="1149" spans="1:12" x14ac:dyDescent="0.3">
      <c r="A1149" s="12" t="s">
        <v>8</v>
      </c>
      <c r="B1149" s="12" t="s">
        <v>2</v>
      </c>
      <c r="C1149" s="12">
        <v>2</v>
      </c>
      <c r="D1149" s="12">
        <v>2</v>
      </c>
      <c r="E1149" s="12">
        <v>0</v>
      </c>
      <c r="F1149" s="12">
        <v>0</v>
      </c>
      <c r="G1149" s="13">
        <v>2</v>
      </c>
      <c r="H1149" s="14">
        <v>1</v>
      </c>
      <c r="I1149" s="12">
        <v>2218</v>
      </c>
      <c r="J1149" s="12">
        <v>1690</v>
      </c>
      <c r="K1149" s="12">
        <v>200</v>
      </c>
      <c r="L1149" s="12">
        <v>4436</v>
      </c>
    </row>
    <row r="1150" spans="1:12" x14ac:dyDescent="0.3">
      <c r="A1150" s="12" t="s">
        <v>9</v>
      </c>
      <c r="B1150" s="12" t="s">
        <v>2</v>
      </c>
      <c r="C1150" s="12">
        <v>4</v>
      </c>
      <c r="D1150" s="12">
        <v>0</v>
      </c>
      <c r="E1150" s="12">
        <v>1</v>
      </c>
      <c r="F1150" s="12">
        <v>3</v>
      </c>
      <c r="G1150" s="13">
        <v>0.5</v>
      </c>
      <c r="H1150" s="14">
        <v>0.13</v>
      </c>
      <c r="I1150" s="12">
        <v>1366</v>
      </c>
      <c r="J1150" s="12">
        <v>1696</v>
      </c>
      <c r="K1150" s="12">
        <v>52</v>
      </c>
      <c r="L1150" s="12">
        <v>5464</v>
      </c>
    </row>
    <row r="1151" spans="1:12" x14ac:dyDescent="0.3">
      <c r="A1151" s="12" t="s">
        <v>10</v>
      </c>
      <c r="B1151" s="12" t="s">
        <v>3</v>
      </c>
      <c r="C1151" s="12">
        <v>2</v>
      </c>
      <c r="D1151" s="12">
        <v>0</v>
      </c>
      <c r="E1151" s="12">
        <v>1</v>
      </c>
      <c r="F1151" s="12">
        <v>1</v>
      </c>
      <c r="G1151" s="13">
        <v>0.5</v>
      </c>
      <c r="H1151" s="14">
        <v>0.25</v>
      </c>
      <c r="I1151" s="12">
        <v>1544</v>
      </c>
      <c r="J1151" s="12">
        <v>1673</v>
      </c>
      <c r="K1151" s="12">
        <v>50</v>
      </c>
      <c r="L1151" s="12">
        <v>3088</v>
      </c>
    </row>
    <row r="1152" spans="1:12" x14ac:dyDescent="0.3">
      <c r="A1152" s="12" t="s">
        <v>12</v>
      </c>
      <c r="B1152" s="12" t="s">
        <v>4</v>
      </c>
      <c r="C1152" s="12">
        <v>1</v>
      </c>
      <c r="D1152" s="12">
        <v>0</v>
      </c>
      <c r="E1152" s="12">
        <v>1</v>
      </c>
      <c r="F1152" s="12">
        <v>0</v>
      </c>
      <c r="G1152" s="13">
        <v>0.5</v>
      </c>
      <c r="H1152" s="14">
        <v>0.5</v>
      </c>
      <c r="I1152" s="12">
        <v>2008</v>
      </c>
      <c r="J1152" s="12">
        <v>1664</v>
      </c>
      <c r="K1152" s="12">
        <v>50</v>
      </c>
      <c r="L1152" s="12">
        <v>2008</v>
      </c>
    </row>
    <row r="1153" spans="1:12" x14ac:dyDescent="0.3">
      <c r="C1153" s="13">
        <v>16</v>
      </c>
      <c r="D1153" s="13">
        <v>3</v>
      </c>
      <c r="E1153" s="13">
        <v>6</v>
      </c>
      <c r="F1153" s="13">
        <v>7</v>
      </c>
      <c r="G1153" s="13">
        <v>6</v>
      </c>
      <c r="H1153" s="24">
        <v>0.38</v>
      </c>
      <c r="I1153" s="26">
        <v>1470</v>
      </c>
      <c r="K1153" s="13">
        <v>602</v>
      </c>
      <c r="L1153" s="13">
        <v>24477</v>
      </c>
    </row>
    <row r="1155" spans="1:12" x14ac:dyDescent="0.3">
      <c r="A1155" s="22" t="s">
        <v>69</v>
      </c>
    </row>
    <row r="1156" spans="1:12" x14ac:dyDescent="0.3">
      <c r="C1156" s="12" t="s">
        <v>75</v>
      </c>
      <c r="D1156" s="12" t="s">
        <v>76</v>
      </c>
      <c r="E1156" s="12" t="s">
        <v>77</v>
      </c>
      <c r="F1156" s="12" t="s">
        <v>75</v>
      </c>
      <c r="G1156" s="12" t="s">
        <v>0</v>
      </c>
      <c r="H1156" s="12" t="s">
        <v>5</v>
      </c>
      <c r="I1156" s="12" t="s">
        <v>79</v>
      </c>
      <c r="J1156" s="12" t="s">
        <v>78</v>
      </c>
      <c r="K1156" s="12" t="s">
        <v>185</v>
      </c>
      <c r="L1156" s="12" t="s">
        <v>186</v>
      </c>
    </row>
    <row r="1157" spans="1:12" x14ac:dyDescent="0.3">
      <c r="A1157" s="12" t="s">
        <v>106</v>
      </c>
      <c r="B1157" s="12" t="s">
        <v>66</v>
      </c>
      <c r="C1157" s="12">
        <v>9</v>
      </c>
      <c r="D1157" s="12">
        <v>1</v>
      </c>
      <c r="E1157" s="12">
        <v>6</v>
      </c>
      <c r="F1157" s="12">
        <v>2</v>
      </c>
      <c r="G1157" s="13">
        <v>4</v>
      </c>
      <c r="H1157" s="14">
        <v>0.44</v>
      </c>
      <c r="I1157" s="12">
        <v>1954</v>
      </c>
      <c r="J1157" s="12">
        <v>1973</v>
      </c>
      <c r="K1157" s="12">
        <v>396</v>
      </c>
      <c r="L1157" s="12">
        <v>17586</v>
      </c>
    </row>
    <row r="1158" spans="1:12" x14ac:dyDescent="0.3">
      <c r="B1158" s="12" t="s">
        <v>4</v>
      </c>
      <c r="C1158" s="12">
        <v>8</v>
      </c>
      <c r="D1158" s="12">
        <v>1</v>
      </c>
      <c r="E1158" s="12">
        <v>7</v>
      </c>
      <c r="F1158" s="12">
        <v>0</v>
      </c>
      <c r="G1158" s="13">
        <v>4.5</v>
      </c>
      <c r="H1158" s="14">
        <v>0.56000000000000005</v>
      </c>
      <c r="I1158" s="12">
        <v>2003</v>
      </c>
      <c r="K1158" s="12">
        <v>448</v>
      </c>
      <c r="L1158" s="12">
        <v>16024</v>
      </c>
    </row>
    <row r="1159" spans="1:12" x14ac:dyDescent="0.3">
      <c r="A1159" s="12" t="s">
        <v>6</v>
      </c>
      <c r="B1159" s="12" t="s">
        <v>4</v>
      </c>
      <c r="C1159" s="12">
        <v>11</v>
      </c>
      <c r="D1159" s="12">
        <v>1</v>
      </c>
      <c r="E1159" s="12">
        <v>6</v>
      </c>
      <c r="F1159" s="12">
        <v>4</v>
      </c>
      <c r="G1159" s="13">
        <v>4</v>
      </c>
      <c r="H1159" s="14">
        <v>0.36</v>
      </c>
      <c r="I1159" s="12">
        <v>2041</v>
      </c>
      <c r="J1159" s="12">
        <v>1976</v>
      </c>
      <c r="K1159" s="12">
        <v>396</v>
      </c>
      <c r="L1159" s="12">
        <v>22451</v>
      </c>
    </row>
    <row r="1160" spans="1:12" x14ac:dyDescent="0.3">
      <c r="B1160" s="12" t="s">
        <v>68</v>
      </c>
      <c r="C1160" s="12">
        <v>9</v>
      </c>
      <c r="D1160" s="12">
        <v>4</v>
      </c>
      <c r="E1160" s="12">
        <v>4</v>
      </c>
      <c r="F1160" s="12">
        <v>1</v>
      </c>
      <c r="G1160" s="13">
        <v>6</v>
      </c>
      <c r="H1160" s="14">
        <v>0.67</v>
      </c>
      <c r="I1160" s="12">
        <v>2019</v>
      </c>
      <c r="K1160" s="12">
        <v>603</v>
      </c>
      <c r="L1160" s="12">
        <v>18171</v>
      </c>
    </row>
    <row r="1161" spans="1:12" x14ac:dyDescent="0.3">
      <c r="A1161" s="12" t="s">
        <v>7</v>
      </c>
      <c r="B1161" s="12" t="s">
        <v>4</v>
      </c>
      <c r="C1161" s="12">
        <v>10</v>
      </c>
      <c r="D1161" s="12">
        <v>2</v>
      </c>
      <c r="E1161" s="12">
        <v>6</v>
      </c>
      <c r="F1161" s="12">
        <v>2</v>
      </c>
      <c r="G1161" s="13">
        <v>5</v>
      </c>
      <c r="H1161" s="14">
        <v>0.5</v>
      </c>
      <c r="I1161" s="12">
        <v>2111</v>
      </c>
      <c r="J1161" s="12">
        <v>2000</v>
      </c>
      <c r="K1161" s="12">
        <v>500</v>
      </c>
      <c r="L1161" s="12">
        <v>21110</v>
      </c>
    </row>
    <row r="1162" spans="1:12" x14ac:dyDescent="0.3">
      <c r="B1162" s="12" t="s">
        <v>68</v>
      </c>
      <c r="C1162" s="12">
        <v>8</v>
      </c>
      <c r="D1162" s="12">
        <v>2</v>
      </c>
      <c r="E1162" s="12">
        <v>4</v>
      </c>
      <c r="F1162" s="12">
        <v>2</v>
      </c>
      <c r="G1162" s="13">
        <v>4</v>
      </c>
      <c r="H1162" s="14">
        <v>0.5</v>
      </c>
      <c r="I1162" s="12">
        <v>1953</v>
      </c>
      <c r="K1162" s="12">
        <v>400</v>
      </c>
      <c r="L1162" s="12">
        <v>15624</v>
      </c>
    </row>
    <row r="1163" spans="1:12" x14ac:dyDescent="0.3">
      <c r="A1163" s="12" t="s">
        <v>8</v>
      </c>
      <c r="B1163" s="12" t="s">
        <v>67</v>
      </c>
      <c r="C1163" s="12">
        <v>7</v>
      </c>
      <c r="D1163" s="12">
        <v>1</v>
      </c>
      <c r="E1163" s="12">
        <v>3</v>
      </c>
      <c r="F1163" s="12">
        <v>3</v>
      </c>
      <c r="G1163" s="13">
        <v>2.5</v>
      </c>
      <c r="H1163" s="14">
        <v>0.36</v>
      </c>
      <c r="I1163" s="12">
        <v>1930</v>
      </c>
      <c r="J1163" s="12">
        <v>2016</v>
      </c>
      <c r="K1163" s="12">
        <v>252</v>
      </c>
      <c r="L1163" s="12">
        <v>13510</v>
      </c>
    </row>
    <row r="1164" spans="1:12" x14ac:dyDescent="0.3">
      <c r="B1164" s="12" t="s">
        <v>4</v>
      </c>
      <c r="C1164" s="12">
        <v>10</v>
      </c>
      <c r="D1164" s="12">
        <v>2</v>
      </c>
      <c r="E1164" s="12">
        <v>6</v>
      </c>
      <c r="F1164" s="12">
        <v>2</v>
      </c>
      <c r="G1164" s="13">
        <v>5</v>
      </c>
      <c r="H1164" s="14">
        <v>0.5</v>
      </c>
      <c r="I1164" s="12">
        <v>2015</v>
      </c>
      <c r="K1164" s="12">
        <v>500</v>
      </c>
      <c r="L1164" s="12">
        <v>20150</v>
      </c>
    </row>
    <row r="1165" spans="1:12" x14ac:dyDescent="0.3">
      <c r="A1165" s="12" t="s">
        <v>9</v>
      </c>
      <c r="B1165" s="12" t="s">
        <v>66</v>
      </c>
      <c r="C1165" s="12">
        <v>8</v>
      </c>
      <c r="D1165" s="12">
        <v>0</v>
      </c>
      <c r="E1165" s="12">
        <v>6</v>
      </c>
      <c r="F1165" s="12">
        <v>2</v>
      </c>
      <c r="G1165" s="13">
        <v>3</v>
      </c>
      <c r="H1165" s="14">
        <v>0.38</v>
      </c>
      <c r="I1165" s="12">
        <v>1968</v>
      </c>
      <c r="J1165" s="12">
        <v>2004</v>
      </c>
      <c r="K1165" s="12">
        <v>304</v>
      </c>
      <c r="L1165" s="12">
        <v>15744</v>
      </c>
    </row>
    <row r="1166" spans="1:12" x14ac:dyDescent="0.3">
      <c r="B1166" s="12" t="s">
        <v>4</v>
      </c>
      <c r="C1166" s="12">
        <v>9</v>
      </c>
      <c r="D1166" s="12">
        <v>2</v>
      </c>
      <c r="E1166" s="12">
        <v>7</v>
      </c>
      <c r="F1166" s="12">
        <v>0</v>
      </c>
      <c r="G1166" s="13">
        <v>5.5</v>
      </c>
      <c r="H1166" s="14">
        <v>0.61</v>
      </c>
      <c r="I1166" s="12">
        <v>2007</v>
      </c>
      <c r="K1166" s="12">
        <v>549</v>
      </c>
      <c r="L1166" s="12">
        <v>18063</v>
      </c>
    </row>
    <row r="1167" spans="1:12" x14ac:dyDescent="0.3">
      <c r="A1167" s="12" t="s">
        <v>10</v>
      </c>
      <c r="B1167" s="12" t="s">
        <v>4</v>
      </c>
      <c r="C1167" s="12">
        <v>10</v>
      </c>
      <c r="D1167" s="12">
        <v>1</v>
      </c>
      <c r="E1167" s="12">
        <v>4</v>
      </c>
      <c r="F1167" s="12">
        <v>5</v>
      </c>
      <c r="G1167" s="13">
        <v>3</v>
      </c>
      <c r="H1167" s="14">
        <v>0.3</v>
      </c>
      <c r="I1167" s="12">
        <v>2022</v>
      </c>
      <c r="J1167" s="12">
        <v>2004</v>
      </c>
      <c r="K1167" s="12">
        <v>300</v>
      </c>
      <c r="L1167" s="12">
        <v>20220</v>
      </c>
    </row>
    <row r="1168" spans="1:12" ht="15" customHeight="1" x14ac:dyDescent="0.3">
      <c r="B1168" s="12" t="s">
        <v>2</v>
      </c>
      <c r="C1168" s="12">
        <v>10</v>
      </c>
      <c r="D1168" s="12">
        <v>3</v>
      </c>
      <c r="E1168" s="12">
        <v>4</v>
      </c>
      <c r="F1168" s="12">
        <v>3</v>
      </c>
      <c r="G1168" s="13">
        <v>5</v>
      </c>
      <c r="H1168" s="14">
        <v>0.5</v>
      </c>
      <c r="I1168" s="12">
        <v>1884</v>
      </c>
      <c r="K1168" s="12">
        <v>500</v>
      </c>
      <c r="L1168" s="12">
        <v>18840</v>
      </c>
    </row>
    <row r="1169" spans="1:12" x14ac:dyDescent="0.3">
      <c r="A1169" s="12" t="s">
        <v>11</v>
      </c>
      <c r="B1169" s="12" t="s">
        <v>4</v>
      </c>
      <c r="C1169" s="12">
        <v>9</v>
      </c>
      <c r="D1169" s="12">
        <v>1</v>
      </c>
      <c r="E1169" s="12">
        <v>6</v>
      </c>
      <c r="F1169" s="12">
        <v>2</v>
      </c>
      <c r="G1169" s="13">
        <v>4</v>
      </c>
      <c r="H1169" s="14">
        <v>0.44</v>
      </c>
      <c r="I1169" s="12">
        <v>2084</v>
      </c>
      <c r="J1169" s="12">
        <v>1975</v>
      </c>
      <c r="K1169" s="12">
        <v>396</v>
      </c>
      <c r="L1169" s="12">
        <v>18756</v>
      </c>
    </row>
    <row r="1170" spans="1:12" x14ac:dyDescent="0.3">
      <c r="B1170" s="12" t="s">
        <v>2</v>
      </c>
      <c r="C1170" s="12">
        <v>10</v>
      </c>
      <c r="D1170" s="12">
        <v>1</v>
      </c>
      <c r="E1170" s="12">
        <v>9</v>
      </c>
      <c r="F1170" s="12">
        <v>0</v>
      </c>
      <c r="G1170" s="13">
        <v>5.5</v>
      </c>
      <c r="H1170" s="14">
        <v>0.55000000000000004</v>
      </c>
      <c r="I1170" s="12">
        <v>1926</v>
      </c>
      <c r="K1170" s="12">
        <v>550</v>
      </c>
      <c r="L1170" s="12">
        <v>19260</v>
      </c>
    </row>
    <row r="1171" spans="1:12" x14ac:dyDescent="0.3">
      <c r="A1171" s="12" t="s">
        <v>12</v>
      </c>
      <c r="B1171" s="12" t="s">
        <v>4</v>
      </c>
      <c r="C1171" s="12">
        <v>7</v>
      </c>
      <c r="D1171" s="12">
        <v>0</v>
      </c>
      <c r="E1171" s="12">
        <v>4</v>
      </c>
      <c r="F1171" s="12">
        <v>3</v>
      </c>
      <c r="G1171" s="13">
        <v>2</v>
      </c>
      <c r="H1171" s="14">
        <v>0.28999999999999998</v>
      </c>
      <c r="I1171" s="12">
        <v>1912</v>
      </c>
      <c r="J1171" s="12">
        <v>1987</v>
      </c>
      <c r="K1171" s="12">
        <v>203</v>
      </c>
      <c r="L1171" s="12">
        <v>13384</v>
      </c>
    </row>
    <row r="1172" spans="1:12" x14ac:dyDescent="0.3">
      <c r="B1172" s="12" t="s">
        <v>2</v>
      </c>
      <c r="C1172" s="12">
        <v>8</v>
      </c>
      <c r="D1172" s="12">
        <v>3</v>
      </c>
      <c r="E1172" s="12">
        <v>4</v>
      </c>
      <c r="F1172" s="12">
        <v>1</v>
      </c>
      <c r="G1172" s="13">
        <v>5</v>
      </c>
      <c r="H1172" s="14">
        <v>0.63</v>
      </c>
      <c r="I1172" s="12">
        <v>2028</v>
      </c>
      <c r="K1172" s="12">
        <v>504</v>
      </c>
      <c r="L1172" s="12">
        <v>16224</v>
      </c>
    </row>
    <row r="1173" spans="1:12" x14ac:dyDescent="0.3">
      <c r="A1173" s="12" t="s">
        <v>13</v>
      </c>
      <c r="B1173" s="12" t="s">
        <v>4</v>
      </c>
      <c r="C1173" s="12">
        <v>7</v>
      </c>
      <c r="D1173" s="12">
        <v>0</v>
      </c>
      <c r="E1173" s="12">
        <v>1</v>
      </c>
      <c r="F1173" s="12">
        <v>6</v>
      </c>
      <c r="G1173" s="13">
        <v>0.5</v>
      </c>
      <c r="H1173" s="14">
        <v>7.0000000000000007E-2</v>
      </c>
      <c r="I1173" s="12">
        <v>1569</v>
      </c>
      <c r="J1173" s="12">
        <v>1982</v>
      </c>
      <c r="K1173" s="12">
        <v>49</v>
      </c>
      <c r="L1173" s="12">
        <v>10983</v>
      </c>
    </row>
    <row r="1174" spans="1:12" x14ac:dyDescent="0.3">
      <c r="B1174" s="12" t="s">
        <v>2</v>
      </c>
      <c r="C1174" s="12">
        <v>6</v>
      </c>
      <c r="D1174" s="12">
        <v>3</v>
      </c>
      <c r="E1174" s="12">
        <v>2</v>
      </c>
      <c r="F1174" s="12">
        <v>1</v>
      </c>
      <c r="G1174" s="13">
        <v>4</v>
      </c>
      <c r="H1174" s="14">
        <v>0.67</v>
      </c>
      <c r="I1174" s="12">
        <v>2048</v>
      </c>
      <c r="K1174" s="12">
        <v>402</v>
      </c>
      <c r="L1174" s="12">
        <v>12288</v>
      </c>
    </row>
    <row r="1175" spans="1:12" x14ac:dyDescent="0.3">
      <c r="A1175" s="12" t="s">
        <v>81</v>
      </c>
      <c r="B1175" s="12" t="s">
        <v>68</v>
      </c>
      <c r="C1175" s="12">
        <v>10</v>
      </c>
      <c r="D1175" s="12">
        <v>1</v>
      </c>
      <c r="E1175" s="12">
        <v>4</v>
      </c>
      <c r="F1175" s="12">
        <v>5</v>
      </c>
      <c r="G1175" s="13">
        <v>3</v>
      </c>
      <c r="H1175" s="14">
        <v>0.3</v>
      </c>
      <c r="I1175" s="12">
        <v>1846</v>
      </c>
      <c r="J1175" s="12">
        <v>1944</v>
      </c>
      <c r="K1175" s="12">
        <v>300</v>
      </c>
      <c r="L1175" s="12">
        <v>18460</v>
      </c>
    </row>
    <row r="1176" spans="1:12" x14ac:dyDescent="0.3">
      <c r="B1176" s="12" t="s">
        <v>2</v>
      </c>
      <c r="C1176" s="12">
        <v>7</v>
      </c>
      <c r="D1176" s="12">
        <v>1</v>
      </c>
      <c r="E1176" s="12">
        <v>4</v>
      </c>
      <c r="F1176" s="12">
        <v>2</v>
      </c>
      <c r="G1176" s="13">
        <v>3</v>
      </c>
      <c r="H1176" s="14">
        <v>0.43</v>
      </c>
      <c r="I1176" s="12">
        <v>1859</v>
      </c>
      <c r="K1176" s="12">
        <v>301</v>
      </c>
      <c r="L1176" s="12">
        <v>13013</v>
      </c>
    </row>
    <row r="1177" spans="1:12" x14ac:dyDescent="0.3">
      <c r="C1177" s="13">
        <v>173</v>
      </c>
      <c r="D1177" s="13">
        <v>30</v>
      </c>
      <c r="E1177" s="13">
        <v>97</v>
      </c>
      <c r="F1177" s="13">
        <v>46</v>
      </c>
      <c r="G1177" s="13">
        <v>78.5</v>
      </c>
      <c r="H1177" s="24">
        <v>0.45</v>
      </c>
      <c r="I1177" s="26">
        <v>1967</v>
      </c>
      <c r="K1177" s="13">
        <v>7853</v>
      </c>
      <c r="L1177" s="13">
        <v>339861</v>
      </c>
    </row>
    <row r="1178" spans="1:12" x14ac:dyDescent="0.3">
      <c r="C1178" s="13"/>
      <c r="D1178" s="13"/>
      <c r="E1178" s="13"/>
      <c r="F1178" s="13"/>
      <c r="G1178" s="13"/>
      <c r="H1178" s="24"/>
      <c r="I1178" s="26"/>
    </row>
    <row r="1179" spans="1:12" x14ac:dyDescent="0.3">
      <c r="A1179" s="22" t="s">
        <v>118</v>
      </c>
      <c r="C1179" s="13"/>
      <c r="D1179" s="13"/>
      <c r="E1179" s="13"/>
      <c r="F1179" s="13"/>
      <c r="G1179" s="13"/>
      <c r="H1179" s="24"/>
      <c r="I1179" s="26"/>
    </row>
    <row r="1180" spans="1:12" x14ac:dyDescent="0.3">
      <c r="C1180" s="12" t="s">
        <v>75</v>
      </c>
      <c r="D1180" s="12" t="s">
        <v>76</v>
      </c>
      <c r="E1180" s="12" t="s">
        <v>77</v>
      </c>
      <c r="F1180" s="12" t="s">
        <v>75</v>
      </c>
      <c r="G1180" s="12" t="s">
        <v>0</v>
      </c>
      <c r="H1180" s="12" t="s">
        <v>5</v>
      </c>
      <c r="I1180" s="12" t="s">
        <v>79</v>
      </c>
      <c r="J1180" s="12" t="s">
        <v>78</v>
      </c>
      <c r="K1180" s="12" t="s">
        <v>185</v>
      </c>
      <c r="L1180" s="12" t="s">
        <v>186</v>
      </c>
    </row>
    <row r="1181" spans="1:12" x14ac:dyDescent="0.3">
      <c r="A1181" s="12" t="s">
        <v>117</v>
      </c>
      <c r="B1181" s="12" t="s">
        <v>4</v>
      </c>
      <c r="C1181" s="12">
        <v>2</v>
      </c>
      <c r="D1181" s="12">
        <v>0</v>
      </c>
      <c r="E1181" s="12">
        <v>1</v>
      </c>
      <c r="F1181" s="12">
        <v>1</v>
      </c>
      <c r="G1181" s="13">
        <v>0.5</v>
      </c>
      <c r="H1181" s="14">
        <v>0.25</v>
      </c>
      <c r="I1181" s="12">
        <v>1306</v>
      </c>
      <c r="J1181" s="12" t="s">
        <v>38</v>
      </c>
      <c r="K1181" s="12">
        <v>50</v>
      </c>
      <c r="L1181" s="12">
        <v>2612</v>
      </c>
    </row>
    <row r="1182" spans="1:12" x14ac:dyDescent="0.3">
      <c r="B1182" s="12" t="s">
        <v>2</v>
      </c>
      <c r="C1182" s="12">
        <v>9</v>
      </c>
      <c r="D1182" s="12">
        <v>3</v>
      </c>
      <c r="E1182" s="12">
        <v>2</v>
      </c>
      <c r="F1182" s="12">
        <v>4</v>
      </c>
      <c r="G1182" s="13">
        <v>4</v>
      </c>
      <c r="H1182" s="14">
        <v>0.44</v>
      </c>
      <c r="I1182" s="12">
        <v>1673</v>
      </c>
      <c r="K1182" s="12">
        <v>396</v>
      </c>
      <c r="L1182" s="12">
        <v>15057</v>
      </c>
    </row>
    <row r="1183" spans="1:12" x14ac:dyDescent="0.3">
      <c r="A1183" s="12" t="s">
        <v>121</v>
      </c>
      <c r="B1183" s="12" t="s">
        <v>2</v>
      </c>
      <c r="C1183" s="12">
        <v>6</v>
      </c>
      <c r="D1183" s="12">
        <v>2</v>
      </c>
      <c r="E1183" s="12">
        <v>2</v>
      </c>
      <c r="F1183" s="12">
        <v>2</v>
      </c>
      <c r="G1183" s="13">
        <v>3</v>
      </c>
      <c r="H1183" s="14">
        <v>0.5</v>
      </c>
      <c r="I1183" s="12">
        <v>1561</v>
      </c>
      <c r="J1183" s="12">
        <v>1310</v>
      </c>
      <c r="K1183" s="12">
        <v>300</v>
      </c>
      <c r="L1183" s="12">
        <v>9366</v>
      </c>
    </row>
    <row r="1184" spans="1:12" x14ac:dyDescent="0.3">
      <c r="A1184" s="12" t="s">
        <v>127</v>
      </c>
      <c r="B1184" s="12" t="s">
        <v>4</v>
      </c>
      <c r="C1184" s="12">
        <v>2</v>
      </c>
      <c r="D1184" s="12">
        <v>0</v>
      </c>
      <c r="E1184" s="12">
        <v>0</v>
      </c>
      <c r="F1184" s="12">
        <v>2</v>
      </c>
      <c r="G1184" s="13">
        <v>0</v>
      </c>
      <c r="H1184" s="14">
        <v>0</v>
      </c>
      <c r="J1184" s="12">
        <v>1338</v>
      </c>
      <c r="K1184" s="12">
        <v>0</v>
      </c>
      <c r="L1184" s="12">
        <v>0</v>
      </c>
    </row>
    <row r="1185" spans="1:12" x14ac:dyDescent="0.3">
      <c r="B1185" s="12" t="s">
        <v>2</v>
      </c>
      <c r="C1185" s="12">
        <v>8</v>
      </c>
      <c r="D1185" s="12">
        <v>2</v>
      </c>
      <c r="E1185" s="12">
        <v>3</v>
      </c>
      <c r="F1185" s="12">
        <v>3</v>
      </c>
      <c r="G1185" s="13">
        <v>3.5</v>
      </c>
      <c r="H1185" s="14">
        <v>0.44</v>
      </c>
      <c r="I1185" s="12">
        <v>1485</v>
      </c>
      <c r="K1185" s="12">
        <v>352</v>
      </c>
      <c r="L1185" s="12">
        <v>11880</v>
      </c>
    </row>
    <row r="1186" spans="1:12" x14ac:dyDescent="0.3">
      <c r="A1186" s="12" t="s">
        <v>135</v>
      </c>
      <c r="B1186" s="12" t="s">
        <v>4</v>
      </c>
      <c r="C1186" s="12">
        <v>2</v>
      </c>
      <c r="D1186" s="12">
        <v>1</v>
      </c>
      <c r="E1186" s="12">
        <v>0</v>
      </c>
      <c r="F1186" s="12">
        <v>1</v>
      </c>
      <c r="G1186" s="13">
        <v>1</v>
      </c>
      <c r="H1186" s="14">
        <v>0.5</v>
      </c>
      <c r="I1186" s="12">
        <v>1716</v>
      </c>
      <c r="J1186" s="12">
        <v>1353</v>
      </c>
      <c r="K1186" s="12">
        <v>100</v>
      </c>
      <c r="L1186" s="12">
        <v>3432</v>
      </c>
    </row>
    <row r="1187" spans="1:12" x14ac:dyDescent="0.3">
      <c r="B1187" s="12" t="s">
        <v>2</v>
      </c>
      <c r="C1187" s="12">
        <v>6</v>
      </c>
      <c r="D1187" s="12">
        <v>3</v>
      </c>
      <c r="E1187" s="12">
        <v>0</v>
      </c>
      <c r="F1187" s="12">
        <v>3</v>
      </c>
      <c r="G1187" s="13">
        <v>3</v>
      </c>
      <c r="H1187" s="14">
        <v>0.5</v>
      </c>
      <c r="I1187" s="12">
        <v>1384</v>
      </c>
      <c r="K1187" s="12">
        <v>300</v>
      </c>
      <c r="L1187" s="12">
        <v>8304</v>
      </c>
    </row>
    <row r="1188" spans="1:12" x14ac:dyDescent="0.3">
      <c r="A1188" s="12" t="s">
        <v>142</v>
      </c>
      <c r="B1188" s="12" t="s">
        <v>2</v>
      </c>
      <c r="C1188" s="12">
        <v>2</v>
      </c>
      <c r="D1188" s="12">
        <v>0</v>
      </c>
      <c r="E1188" s="12">
        <v>1</v>
      </c>
      <c r="F1188" s="12">
        <v>1</v>
      </c>
      <c r="G1188" s="13">
        <v>0.5</v>
      </c>
      <c r="H1188" s="14">
        <v>0.25</v>
      </c>
      <c r="I1188" s="12">
        <v>1410</v>
      </c>
      <c r="J1188" s="12">
        <v>1364</v>
      </c>
      <c r="K1188" s="12">
        <v>50</v>
      </c>
      <c r="L1188" s="12">
        <v>2820</v>
      </c>
    </row>
    <row r="1189" spans="1:12" x14ac:dyDescent="0.3">
      <c r="A1189" s="12" t="s">
        <v>149</v>
      </c>
      <c r="B1189" s="12" t="s">
        <v>2</v>
      </c>
      <c r="C1189" s="12">
        <v>4</v>
      </c>
      <c r="D1189" s="12">
        <v>1</v>
      </c>
      <c r="E1189" s="12">
        <v>2</v>
      </c>
      <c r="F1189" s="12">
        <v>1</v>
      </c>
      <c r="G1189" s="13">
        <v>2</v>
      </c>
      <c r="H1189" s="14">
        <v>0.5</v>
      </c>
      <c r="I1189" s="12">
        <v>1428</v>
      </c>
      <c r="J1189" s="12">
        <v>1365</v>
      </c>
      <c r="K1189" s="12">
        <v>200</v>
      </c>
      <c r="L1189" s="12">
        <v>5712</v>
      </c>
    </row>
    <row r="1190" spans="1:12" x14ac:dyDescent="0.3">
      <c r="C1190" s="13">
        <v>41</v>
      </c>
      <c r="D1190" s="13">
        <v>12</v>
      </c>
      <c r="E1190" s="13">
        <v>11</v>
      </c>
      <c r="F1190" s="13">
        <v>18</v>
      </c>
      <c r="G1190" s="13">
        <v>17.5</v>
      </c>
      <c r="H1190" s="24">
        <v>0.43</v>
      </c>
      <c r="I1190" s="26">
        <v>1512</v>
      </c>
      <c r="K1190" s="13">
        <v>1748</v>
      </c>
      <c r="L1190" s="13">
        <v>59183</v>
      </c>
    </row>
    <row r="1191" spans="1:12" x14ac:dyDescent="0.3">
      <c r="C1191" s="13"/>
      <c r="D1191" s="13"/>
      <c r="E1191" s="13"/>
      <c r="F1191" s="13"/>
      <c r="G1191" s="13"/>
      <c r="H1191" s="24"/>
      <c r="I1191" s="26"/>
    </row>
    <row r="1192" spans="1:12" x14ac:dyDescent="0.3">
      <c r="A1192" s="22" t="s">
        <v>95</v>
      </c>
      <c r="C1192" s="13"/>
      <c r="D1192" s="13"/>
      <c r="E1192" s="13"/>
      <c r="F1192" s="13"/>
      <c r="G1192" s="13"/>
      <c r="H1192" s="24"/>
      <c r="I1192" s="26"/>
    </row>
    <row r="1193" spans="1:12" x14ac:dyDescent="0.3">
      <c r="A1193" s="22"/>
      <c r="C1193" s="12" t="s">
        <v>75</v>
      </c>
      <c r="D1193" s="12" t="s">
        <v>76</v>
      </c>
      <c r="E1193" s="12" t="s">
        <v>77</v>
      </c>
      <c r="F1193" s="12" t="s">
        <v>75</v>
      </c>
      <c r="G1193" s="12" t="s">
        <v>0</v>
      </c>
      <c r="H1193" s="12" t="s">
        <v>5</v>
      </c>
      <c r="I1193" s="12" t="s">
        <v>79</v>
      </c>
      <c r="J1193" s="12" t="s">
        <v>78</v>
      </c>
      <c r="K1193" s="12" t="s">
        <v>185</v>
      </c>
      <c r="L1193" s="12" t="s">
        <v>186</v>
      </c>
    </row>
    <row r="1194" spans="1:12" x14ac:dyDescent="0.3">
      <c r="A1194" s="12" t="s">
        <v>93</v>
      </c>
      <c r="B1194" s="12" t="s">
        <v>2</v>
      </c>
      <c r="C1194" s="12">
        <v>4</v>
      </c>
      <c r="D1194" s="12">
        <v>2</v>
      </c>
      <c r="E1194" s="12">
        <v>0</v>
      </c>
      <c r="F1194" s="12">
        <v>2</v>
      </c>
      <c r="G1194" s="13">
        <v>2</v>
      </c>
      <c r="H1194" s="14">
        <v>0.5</v>
      </c>
      <c r="I1194" s="12">
        <v>1539</v>
      </c>
      <c r="J1194" s="12" t="s">
        <v>38</v>
      </c>
      <c r="K1194" s="12">
        <v>200</v>
      </c>
      <c r="L1194" s="12">
        <v>6156</v>
      </c>
    </row>
    <row r="1195" spans="1:12" x14ac:dyDescent="0.3">
      <c r="B1195" s="12" t="s">
        <v>3</v>
      </c>
      <c r="C1195" s="12">
        <v>4</v>
      </c>
      <c r="D1195" s="12">
        <v>2</v>
      </c>
      <c r="E1195" s="12">
        <v>2</v>
      </c>
      <c r="F1195" s="12">
        <v>0</v>
      </c>
      <c r="G1195" s="13">
        <v>3</v>
      </c>
      <c r="H1195" s="14">
        <v>0.75</v>
      </c>
      <c r="I1195" s="12">
        <v>1595</v>
      </c>
      <c r="K1195" s="12">
        <v>300</v>
      </c>
      <c r="L1195" s="12">
        <v>6380</v>
      </c>
    </row>
    <row r="1196" spans="1:12" x14ac:dyDescent="0.3">
      <c r="A1196" s="12" t="s">
        <v>98</v>
      </c>
      <c r="B1196" s="12" t="s">
        <v>2</v>
      </c>
      <c r="C1196" s="12">
        <v>4</v>
      </c>
      <c r="D1196" s="12">
        <v>1</v>
      </c>
      <c r="E1196" s="12">
        <v>0</v>
      </c>
      <c r="F1196" s="12">
        <v>3</v>
      </c>
      <c r="G1196" s="13">
        <v>1</v>
      </c>
      <c r="H1196" s="14">
        <v>0.25</v>
      </c>
      <c r="I1196" s="12">
        <v>1274</v>
      </c>
      <c r="J1196" s="12">
        <v>1298</v>
      </c>
      <c r="K1196" s="12">
        <v>100</v>
      </c>
      <c r="L1196" s="12">
        <v>5096</v>
      </c>
    </row>
    <row r="1197" spans="1:12" x14ac:dyDescent="0.3">
      <c r="B1197" s="12" t="s">
        <v>3</v>
      </c>
      <c r="C1197" s="12">
        <v>5</v>
      </c>
      <c r="D1197" s="12">
        <v>3</v>
      </c>
      <c r="E1197" s="12">
        <v>1</v>
      </c>
      <c r="F1197" s="12">
        <v>1</v>
      </c>
      <c r="G1197" s="13">
        <v>3.5</v>
      </c>
      <c r="H1197" s="14">
        <v>0.7</v>
      </c>
      <c r="I1197" s="12">
        <v>1537</v>
      </c>
      <c r="K1197" s="12">
        <v>350</v>
      </c>
      <c r="L1197" s="12">
        <v>7685</v>
      </c>
    </row>
    <row r="1198" spans="1:12" x14ac:dyDescent="0.3">
      <c r="A1198" s="12" t="s">
        <v>113</v>
      </c>
      <c r="B1198" s="12" t="s">
        <v>2</v>
      </c>
      <c r="C1198" s="12">
        <v>3</v>
      </c>
      <c r="D1198" s="12">
        <v>0</v>
      </c>
      <c r="E1198" s="12">
        <v>2</v>
      </c>
      <c r="F1198" s="12">
        <v>1</v>
      </c>
      <c r="G1198" s="13">
        <v>1</v>
      </c>
      <c r="H1198" s="14">
        <v>0.33</v>
      </c>
      <c r="I1198" s="12">
        <v>1572</v>
      </c>
      <c r="J1198" s="12">
        <v>1314</v>
      </c>
      <c r="K1198" s="12">
        <v>99</v>
      </c>
      <c r="L1198" s="12">
        <v>4716</v>
      </c>
    </row>
    <row r="1199" spans="1:12" x14ac:dyDescent="0.3">
      <c r="A1199" s="12" t="s">
        <v>127</v>
      </c>
      <c r="B1199" s="12" t="s">
        <v>2</v>
      </c>
      <c r="C1199" s="12">
        <v>3</v>
      </c>
      <c r="D1199" s="12">
        <v>2</v>
      </c>
      <c r="E1199" s="12">
        <v>1</v>
      </c>
      <c r="F1199" s="12">
        <v>0</v>
      </c>
      <c r="G1199" s="15">
        <v>2.5</v>
      </c>
      <c r="H1199" s="14">
        <v>0.83</v>
      </c>
      <c r="I1199" s="12">
        <v>1624</v>
      </c>
      <c r="J1199" s="12">
        <v>1325</v>
      </c>
      <c r="K1199" s="12">
        <v>249</v>
      </c>
      <c r="L1199" s="12">
        <v>4872</v>
      </c>
    </row>
    <row r="1200" spans="1:12" x14ac:dyDescent="0.3">
      <c r="A1200" s="12" t="s">
        <v>135</v>
      </c>
      <c r="B1200" s="12" t="s">
        <v>2</v>
      </c>
      <c r="C1200" s="12">
        <v>8</v>
      </c>
      <c r="D1200" s="12">
        <v>3</v>
      </c>
      <c r="E1200" s="12">
        <v>2</v>
      </c>
      <c r="F1200" s="12">
        <v>3</v>
      </c>
      <c r="G1200" s="15">
        <v>4</v>
      </c>
      <c r="H1200" s="14">
        <v>0.5</v>
      </c>
      <c r="I1200" s="12">
        <v>1397</v>
      </c>
      <c r="J1200" s="12">
        <v>1340</v>
      </c>
      <c r="K1200" s="12">
        <v>400</v>
      </c>
      <c r="L1200" s="12">
        <v>11176</v>
      </c>
    </row>
    <row r="1201" spans="1:12" x14ac:dyDescent="0.3">
      <c r="A1201" s="12" t="s">
        <v>142</v>
      </c>
      <c r="B1201" s="12" t="s">
        <v>2</v>
      </c>
      <c r="C1201" s="12">
        <v>11</v>
      </c>
      <c r="D1201" s="12">
        <v>6</v>
      </c>
      <c r="E1201" s="12">
        <v>3</v>
      </c>
      <c r="F1201" s="12">
        <v>2</v>
      </c>
      <c r="G1201" s="15">
        <v>7.5</v>
      </c>
      <c r="H1201" s="14">
        <v>0.68</v>
      </c>
      <c r="I1201" s="12">
        <v>1450</v>
      </c>
      <c r="J1201" s="12">
        <v>1346</v>
      </c>
      <c r="K1201" s="12">
        <v>748</v>
      </c>
      <c r="L1201" s="12">
        <v>15950</v>
      </c>
    </row>
    <row r="1202" spans="1:12" x14ac:dyDescent="0.3">
      <c r="A1202" s="12" t="s">
        <v>149</v>
      </c>
      <c r="B1202" s="12" t="s">
        <v>2</v>
      </c>
      <c r="C1202" s="12">
        <v>10</v>
      </c>
      <c r="D1202" s="12">
        <v>5</v>
      </c>
      <c r="E1202" s="12">
        <v>5</v>
      </c>
      <c r="F1202" s="12">
        <v>0</v>
      </c>
      <c r="G1202" s="15">
        <v>7.5</v>
      </c>
      <c r="H1202" s="14">
        <v>0.75</v>
      </c>
      <c r="I1202" s="12">
        <v>1622</v>
      </c>
      <c r="J1202" s="12">
        <v>1358</v>
      </c>
      <c r="K1202" s="12">
        <v>750</v>
      </c>
      <c r="L1202" s="12">
        <v>16220</v>
      </c>
    </row>
    <row r="1203" spans="1:12" x14ac:dyDescent="0.3">
      <c r="A1203" s="12" t="s">
        <v>160</v>
      </c>
      <c r="B1203" s="12" t="s">
        <v>2</v>
      </c>
      <c r="C1203" s="12">
        <v>6</v>
      </c>
      <c r="D1203" s="12">
        <v>1</v>
      </c>
      <c r="E1203" s="12">
        <v>4</v>
      </c>
      <c r="F1203" s="12">
        <v>1</v>
      </c>
      <c r="G1203" s="15">
        <v>3</v>
      </c>
      <c r="H1203" s="14">
        <v>0.5</v>
      </c>
      <c r="I1203" s="12">
        <v>1517</v>
      </c>
      <c r="J1203" s="12">
        <v>1395</v>
      </c>
      <c r="K1203" s="12">
        <v>300</v>
      </c>
      <c r="L1203" s="12">
        <v>9102</v>
      </c>
    </row>
    <row r="1204" spans="1:12" x14ac:dyDescent="0.3">
      <c r="B1204" s="12" t="s">
        <v>3</v>
      </c>
      <c r="C1204" s="12">
        <v>3</v>
      </c>
      <c r="D1204" s="12">
        <v>2</v>
      </c>
      <c r="E1204" s="12">
        <v>1</v>
      </c>
      <c r="F1204" s="12">
        <v>0</v>
      </c>
      <c r="G1204" s="15">
        <v>2.5</v>
      </c>
      <c r="H1204" s="14">
        <v>0.83</v>
      </c>
      <c r="I1204" s="12">
        <v>1747</v>
      </c>
      <c r="K1204" s="12">
        <v>249</v>
      </c>
      <c r="L1204" s="12">
        <v>5241</v>
      </c>
    </row>
    <row r="1205" spans="1:12" x14ac:dyDescent="0.3">
      <c r="A1205" s="12" t="s">
        <v>173</v>
      </c>
      <c r="B1205" s="12" t="s">
        <v>2</v>
      </c>
      <c r="C1205" s="12">
        <v>8</v>
      </c>
      <c r="D1205" s="12">
        <v>2</v>
      </c>
      <c r="E1205" s="12">
        <v>3</v>
      </c>
      <c r="F1205" s="12">
        <v>3</v>
      </c>
      <c r="G1205" s="15">
        <v>3.5</v>
      </c>
      <c r="H1205" s="14">
        <v>0.44</v>
      </c>
      <c r="I1205" s="12">
        <v>1452</v>
      </c>
      <c r="J1205" s="12">
        <v>1421</v>
      </c>
      <c r="K1205" s="12">
        <v>352</v>
      </c>
      <c r="L1205" s="12">
        <v>11616</v>
      </c>
    </row>
    <row r="1206" spans="1:12" x14ac:dyDescent="0.3">
      <c r="B1206" s="12" t="s">
        <v>3</v>
      </c>
      <c r="C1206" s="12">
        <v>3</v>
      </c>
      <c r="D1206" s="12">
        <v>1</v>
      </c>
      <c r="E1206" s="12">
        <v>1</v>
      </c>
      <c r="F1206" s="12">
        <v>1</v>
      </c>
      <c r="G1206" s="15">
        <v>1.5</v>
      </c>
      <c r="H1206" s="14">
        <v>0.5</v>
      </c>
      <c r="I1206" s="12">
        <v>1258</v>
      </c>
      <c r="K1206" s="12">
        <v>150</v>
      </c>
      <c r="L1206" s="12">
        <v>3774</v>
      </c>
    </row>
    <row r="1207" spans="1:12" x14ac:dyDescent="0.3">
      <c r="A1207" s="12" t="s">
        <v>179</v>
      </c>
      <c r="B1207" s="12" t="s">
        <v>2</v>
      </c>
      <c r="C1207" s="12">
        <v>7</v>
      </c>
      <c r="D1207" s="12">
        <v>2</v>
      </c>
      <c r="E1207" s="12">
        <v>3</v>
      </c>
      <c r="F1207" s="12">
        <v>2</v>
      </c>
      <c r="G1207" s="15">
        <v>3.5</v>
      </c>
      <c r="H1207" s="14">
        <v>0.5</v>
      </c>
      <c r="I1207" s="12">
        <v>1648</v>
      </c>
      <c r="J1207" s="12">
        <v>1422</v>
      </c>
      <c r="K1207" s="12">
        <v>350</v>
      </c>
      <c r="L1207" s="12">
        <v>11536</v>
      </c>
    </row>
    <row r="1208" spans="1:12" x14ac:dyDescent="0.3">
      <c r="B1208" s="12" t="s">
        <v>3</v>
      </c>
      <c r="C1208" s="12">
        <v>2</v>
      </c>
      <c r="D1208" s="12">
        <v>2</v>
      </c>
      <c r="E1208" s="12">
        <v>0</v>
      </c>
      <c r="F1208" s="12">
        <v>0</v>
      </c>
      <c r="G1208" s="15">
        <v>2</v>
      </c>
      <c r="H1208" s="14">
        <v>1</v>
      </c>
      <c r="I1208" s="12">
        <v>2071</v>
      </c>
      <c r="K1208" s="12">
        <v>200</v>
      </c>
      <c r="L1208" s="12">
        <v>4142</v>
      </c>
    </row>
    <row r="1209" spans="1:12" x14ac:dyDescent="0.3">
      <c r="C1209" s="13">
        <v>81</v>
      </c>
      <c r="D1209" s="13">
        <v>34</v>
      </c>
      <c r="E1209" s="13">
        <v>28</v>
      </c>
      <c r="F1209" s="13">
        <v>19</v>
      </c>
      <c r="G1209" s="13">
        <v>48</v>
      </c>
      <c r="H1209" s="24">
        <v>0.59</v>
      </c>
      <c r="I1209" s="26">
        <v>1509</v>
      </c>
      <c r="K1209" s="13">
        <v>4797</v>
      </c>
      <c r="L1209" s="13">
        <v>123662</v>
      </c>
    </row>
    <row r="1210" spans="1:12" x14ac:dyDescent="0.3">
      <c r="C1210" s="13"/>
      <c r="D1210" s="13"/>
      <c r="E1210" s="13"/>
      <c r="F1210" s="13"/>
      <c r="G1210" s="13"/>
      <c r="H1210" s="24"/>
      <c r="I1210" s="26"/>
    </row>
    <row r="1211" spans="1:12" x14ac:dyDescent="0.3">
      <c r="A1211" s="22" t="s">
        <v>70</v>
      </c>
    </row>
    <row r="1212" spans="1:12" x14ac:dyDescent="0.3">
      <c r="C1212" s="12" t="s">
        <v>75</v>
      </c>
      <c r="D1212" s="12" t="s">
        <v>76</v>
      </c>
      <c r="E1212" s="12" t="s">
        <v>77</v>
      </c>
      <c r="F1212" s="12" t="s">
        <v>75</v>
      </c>
      <c r="G1212" s="12" t="s">
        <v>0</v>
      </c>
      <c r="H1212" s="12" t="s">
        <v>5</v>
      </c>
      <c r="I1212" s="12" t="s">
        <v>79</v>
      </c>
      <c r="J1212" s="12" t="s">
        <v>78</v>
      </c>
      <c r="K1212" s="12" t="s">
        <v>185</v>
      </c>
      <c r="L1212" s="12" t="s">
        <v>186</v>
      </c>
    </row>
    <row r="1213" spans="1:12" x14ac:dyDescent="0.3">
      <c r="A1213" s="12" t="s">
        <v>11</v>
      </c>
      <c r="B1213" s="12" t="s">
        <v>2</v>
      </c>
      <c r="C1213" s="12">
        <v>4</v>
      </c>
      <c r="D1213" s="12">
        <v>2</v>
      </c>
      <c r="E1213" s="12">
        <v>1</v>
      </c>
      <c r="F1213" s="12">
        <v>1</v>
      </c>
      <c r="G1213" s="13">
        <v>2.5</v>
      </c>
      <c r="H1213" s="14">
        <v>0.63</v>
      </c>
      <c r="I1213" s="12">
        <v>1603</v>
      </c>
      <c r="J1213" s="12">
        <v>1405</v>
      </c>
      <c r="K1213" s="12">
        <v>252</v>
      </c>
      <c r="L1213" s="12">
        <v>6412</v>
      </c>
    </row>
    <row r="1214" spans="1:12" x14ac:dyDescent="0.3">
      <c r="B1214" s="12" t="s">
        <v>3</v>
      </c>
      <c r="C1214" s="12">
        <v>4</v>
      </c>
      <c r="D1214" s="12">
        <v>1</v>
      </c>
      <c r="E1214" s="12">
        <v>0</v>
      </c>
      <c r="F1214" s="12">
        <v>3</v>
      </c>
      <c r="G1214" s="13">
        <v>1</v>
      </c>
      <c r="H1214" s="14">
        <v>0.25</v>
      </c>
      <c r="I1214" s="12">
        <v>1306</v>
      </c>
      <c r="K1214" s="12">
        <v>100</v>
      </c>
      <c r="L1214" s="12">
        <v>5224</v>
      </c>
    </row>
    <row r="1215" spans="1:12" x14ac:dyDescent="0.3">
      <c r="A1215" s="12" t="s">
        <v>12</v>
      </c>
      <c r="B1215" s="12" t="s">
        <v>2</v>
      </c>
      <c r="C1215" s="12">
        <v>11</v>
      </c>
      <c r="D1215" s="12">
        <v>3</v>
      </c>
      <c r="E1215" s="12">
        <v>2</v>
      </c>
      <c r="F1215" s="12">
        <v>6</v>
      </c>
      <c r="G1215" s="13">
        <v>4</v>
      </c>
      <c r="H1215" s="14">
        <v>0.36</v>
      </c>
      <c r="I1215" s="12">
        <v>1551</v>
      </c>
      <c r="J1215" s="12">
        <v>1441</v>
      </c>
      <c r="K1215" s="12">
        <v>396</v>
      </c>
      <c r="L1215" s="12">
        <v>17061</v>
      </c>
    </row>
    <row r="1216" spans="1:12" x14ac:dyDescent="0.3">
      <c r="B1216" s="12" t="s">
        <v>3</v>
      </c>
      <c r="C1216" s="12">
        <v>9</v>
      </c>
      <c r="D1216" s="12">
        <v>1</v>
      </c>
      <c r="E1216" s="12">
        <v>0</v>
      </c>
      <c r="F1216" s="12">
        <v>8</v>
      </c>
      <c r="G1216" s="13">
        <v>1</v>
      </c>
      <c r="H1216" s="14">
        <v>0.11</v>
      </c>
      <c r="I1216" s="12">
        <v>1335</v>
      </c>
      <c r="K1216" s="12">
        <v>99</v>
      </c>
      <c r="L1216" s="12">
        <v>12015</v>
      </c>
    </row>
    <row r="1217" spans="1:12" x14ac:dyDescent="0.3">
      <c r="A1217" s="12" t="s">
        <v>13</v>
      </c>
      <c r="B1217" s="12" t="s">
        <v>2</v>
      </c>
      <c r="C1217" s="12">
        <v>7</v>
      </c>
      <c r="D1217" s="12">
        <v>1</v>
      </c>
      <c r="E1217" s="12">
        <v>1</v>
      </c>
      <c r="F1217" s="12">
        <v>5</v>
      </c>
      <c r="G1217" s="13">
        <v>1.5</v>
      </c>
      <c r="H1217" s="14">
        <v>0.21</v>
      </c>
      <c r="I1217" s="12">
        <v>1442</v>
      </c>
      <c r="J1217" s="12">
        <v>1513</v>
      </c>
      <c r="K1217" s="12">
        <v>147</v>
      </c>
      <c r="L1217" s="12">
        <v>10094</v>
      </c>
    </row>
    <row r="1218" spans="1:12" x14ac:dyDescent="0.3">
      <c r="B1218" s="12" t="s">
        <v>3</v>
      </c>
      <c r="C1218" s="12">
        <v>7</v>
      </c>
      <c r="D1218" s="12">
        <v>0</v>
      </c>
      <c r="E1218" s="12">
        <v>1</v>
      </c>
      <c r="F1218" s="12">
        <v>6</v>
      </c>
      <c r="G1218" s="13">
        <v>0.5</v>
      </c>
      <c r="H1218" s="14">
        <v>7.0000000000000007E-2</v>
      </c>
      <c r="I1218" s="12">
        <v>1292</v>
      </c>
      <c r="K1218" s="12">
        <v>49</v>
      </c>
      <c r="L1218" s="12">
        <v>9044</v>
      </c>
    </row>
    <row r="1219" spans="1:12" x14ac:dyDescent="0.3">
      <c r="A1219" s="12" t="s">
        <v>81</v>
      </c>
      <c r="B1219" s="12" t="s">
        <v>2</v>
      </c>
      <c r="C1219" s="12">
        <v>7</v>
      </c>
      <c r="D1219" s="12">
        <v>0</v>
      </c>
      <c r="E1219" s="12">
        <v>2</v>
      </c>
      <c r="F1219" s="12">
        <v>5</v>
      </c>
      <c r="G1219" s="13">
        <v>1</v>
      </c>
      <c r="H1219" s="14">
        <v>0.14000000000000001</v>
      </c>
      <c r="I1219" s="12">
        <v>1367</v>
      </c>
      <c r="J1219" s="12">
        <v>1474</v>
      </c>
      <c r="K1219" s="12">
        <v>98</v>
      </c>
      <c r="L1219" s="12">
        <v>9569</v>
      </c>
    </row>
    <row r="1220" spans="1:12" x14ac:dyDescent="0.3">
      <c r="B1220" s="12" t="s">
        <v>3</v>
      </c>
      <c r="C1220" s="12">
        <v>8</v>
      </c>
      <c r="D1220" s="12">
        <v>1</v>
      </c>
      <c r="E1220" s="12">
        <v>2</v>
      </c>
      <c r="F1220" s="12">
        <v>5</v>
      </c>
      <c r="G1220" s="13">
        <v>2</v>
      </c>
      <c r="H1220" s="14">
        <v>0.25</v>
      </c>
      <c r="I1220" s="12">
        <v>1378</v>
      </c>
      <c r="K1220" s="12">
        <v>200</v>
      </c>
      <c r="L1220" s="12">
        <v>11024</v>
      </c>
    </row>
    <row r="1221" spans="1:12" x14ac:dyDescent="0.3">
      <c r="A1221" s="12" t="s">
        <v>86</v>
      </c>
      <c r="B1221" s="12" t="s">
        <v>2</v>
      </c>
      <c r="C1221" s="12">
        <v>10</v>
      </c>
      <c r="D1221" s="12">
        <v>4</v>
      </c>
      <c r="E1221" s="12">
        <v>3</v>
      </c>
      <c r="F1221" s="12">
        <v>3</v>
      </c>
      <c r="G1221" s="13">
        <v>5.5</v>
      </c>
      <c r="H1221" s="14">
        <v>0.55000000000000004</v>
      </c>
      <c r="I1221" s="12">
        <v>1624</v>
      </c>
      <c r="J1221" s="12">
        <v>1499</v>
      </c>
      <c r="K1221" s="12">
        <v>550</v>
      </c>
      <c r="L1221" s="12">
        <v>16240</v>
      </c>
    </row>
    <row r="1222" spans="1:12" x14ac:dyDescent="0.3">
      <c r="B1222" s="12" t="s">
        <v>3</v>
      </c>
      <c r="C1222" s="12">
        <v>11</v>
      </c>
      <c r="D1222" s="12">
        <v>3</v>
      </c>
      <c r="E1222" s="12">
        <v>4</v>
      </c>
      <c r="F1222" s="12">
        <v>4</v>
      </c>
      <c r="G1222" s="13">
        <v>5</v>
      </c>
      <c r="H1222" s="14">
        <v>0.45</v>
      </c>
      <c r="I1222" s="12">
        <v>1534</v>
      </c>
      <c r="K1222" s="12">
        <v>495</v>
      </c>
      <c r="L1222" s="12">
        <v>16874</v>
      </c>
    </row>
    <row r="1223" spans="1:12" x14ac:dyDescent="0.3">
      <c r="A1223" s="12" t="s">
        <v>93</v>
      </c>
      <c r="B1223" s="12" t="s">
        <v>2</v>
      </c>
      <c r="C1223" s="12">
        <v>9</v>
      </c>
      <c r="D1223" s="12">
        <v>2</v>
      </c>
      <c r="E1223" s="12">
        <v>2</v>
      </c>
      <c r="F1223" s="12">
        <v>5</v>
      </c>
      <c r="G1223" s="13">
        <v>3</v>
      </c>
      <c r="H1223" s="14">
        <v>0.33</v>
      </c>
      <c r="I1223" s="12">
        <v>1487</v>
      </c>
      <c r="J1223" s="12">
        <v>1532</v>
      </c>
      <c r="K1223" s="12">
        <v>297</v>
      </c>
      <c r="L1223" s="12">
        <v>13383</v>
      </c>
    </row>
    <row r="1224" spans="1:12" x14ac:dyDescent="0.3">
      <c r="B1224" s="12" t="s">
        <v>3</v>
      </c>
      <c r="C1224" s="12">
        <v>11</v>
      </c>
      <c r="D1224" s="12">
        <v>5</v>
      </c>
      <c r="E1224" s="12">
        <v>4</v>
      </c>
      <c r="F1224" s="12">
        <v>2</v>
      </c>
      <c r="G1224" s="13">
        <v>7</v>
      </c>
      <c r="H1224" s="14">
        <v>0.64</v>
      </c>
      <c r="I1224" s="12">
        <v>1675</v>
      </c>
      <c r="K1224" s="12">
        <v>704</v>
      </c>
      <c r="L1224" s="12">
        <v>18425</v>
      </c>
    </row>
    <row r="1225" spans="1:12" x14ac:dyDescent="0.3">
      <c r="A1225" s="12" t="s">
        <v>98</v>
      </c>
      <c r="B1225" s="12" t="s">
        <v>2</v>
      </c>
      <c r="C1225" s="12">
        <v>9</v>
      </c>
      <c r="D1225" s="12">
        <v>0</v>
      </c>
      <c r="E1225" s="12">
        <v>1</v>
      </c>
      <c r="F1225" s="12">
        <v>8</v>
      </c>
      <c r="G1225" s="13">
        <v>0.5</v>
      </c>
      <c r="H1225" s="14">
        <v>0.06</v>
      </c>
      <c r="I1225" s="12">
        <v>1342</v>
      </c>
      <c r="J1225" s="12">
        <v>1648</v>
      </c>
      <c r="K1225" s="12">
        <v>54</v>
      </c>
      <c r="L1225" s="12">
        <v>12078</v>
      </c>
    </row>
    <row r="1226" spans="1:12" x14ac:dyDescent="0.3">
      <c r="B1226" s="12" t="s">
        <v>3</v>
      </c>
      <c r="C1226" s="12">
        <v>10</v>
      </c>
      <c r="D1226" s="12">
        <v>1</v>
      </c>
      <c r="E1226" s="12">
        <v>4</v>
      </c>
      <c r="F1226" s="12">
        <v>5</v>
      </c>
      <c r="G1226" s="13">
        <v>3</v>
      </c>
      <c r="H1226" s="14">
        <v>0.3</v>
      </c>
      <c r="I1226" s="12">
        <v>1531</v>
      </c>
      <c r="K1226" s="12">
        <v>300</v>
      </c>
      <c r="L1226" s="12">
        <v>15310</v>
      </c>
    </row>
    <row r="1227" spans="1:12" x14ac:dyDescent="0.3">
      <c r="A1227" s="12" t="s">
        <v>113</v>
      </c>
      <c r="B1227" s="12" t="s">
        <v>4</v>
      </c>
      <c r="C1227" s="12">
        <v>1</v>
      </c>
      <c r="D1227" s="12">
        <v>0</v>
      </c>
      <c r="E1227" s="12">
        <v>0</v>
      </c>
      <c r="F1227" s="12">
        <v>1</v>
      </c>
      <c r="G1227" s="13">
        <v>0</v>
      </c>
      <c r="H1227" s="14">
        <v>0</v>
      </c>
      <c r="J1227" s="12">
        <v>1541</v>
      </c>
      <c r="K1227" s="12">
        <v>0</v>
      </c>
      <c r="L1227" s="12">
        <v>0</v>
      </c>
    </row>
    <row r="1228" spans="1:12" x14ac:dyDescent="0.3">
      <c r="B1228" s="12" t="s">
        <v>2</v>
      </c>
      <c r="C1228" s="12">
        <v>9</v>
      </c>
      <c r="D1228" s="12">
        <v>1</v>
      </c>
      <c r="E1228" s="12">
        <v>3</v>
      </c>
      <c r="F1228" s="12">
        <v>5</v>
      </c>
      <c r="G1228" s="13">
        <v>2.5</v>
      </c>
      <c r="H1228" s="14">
        <v>0.28000000000000003</v>
      </c>
      <c r="I1228" s="12">
        <v>1575</v>
      </c>
      <c r="K1228" s="12">
        <v>252</v>
      </c>
      <c r="L1228" s="12">
        <v>14175</v>
      </c>
    </row>
    <row r="1229" spans="1:12" x14ac:dyDescent="0.3">
      <c r="A1229" s="12" t="s">
        <v>117</v>
      </c>
      <c r="B1229" s="12" t="s">
        <v>4</v>
      </c>
      <c r="C1229" s="12">
        <v>1</v>
      </c>
      <c r="D1229" s="12">
        <v>0</v>
      </c>
      <c r="E1229" s="12">
        <v>0</v>
      </c>
      <c r="F1229" s="12">
        <v>1</v>
      </c>
      <c r="G1229" s="13">
        <v>0</v>
      </c>
      <c r="H1229" s="14">
        <v>0</v>
      </c>
      <c r="J1229" s="12">
        <v>1545</v>
      </c>
      <c r="K1229" s="12">
        <v>0</v>
      </c>
      <c r="L1229" s="12">
        <v>0</v>
      </c>
    </row>
    <row r="1230" spans="1:12" x14ac:dyDescent="0.3">
      <c r="B1230" s="12" t="s">
        <v>2</v>
      </c>
      <c r="C1230" s="12">
        <v>9</v>
      </c>
      <c r="D1230" s="12">
        <v>3</v>
      </c>
      <c r="E1230" s="12">
        <v>2</v>
      </c>
      <c r="F1230" s="12">
        <v>4</v>
      </c>
      <c r="G1230" s="13">
        <v>4</v>
      </c>
      <c r="H1230" s="14">
        <v>0.44</v>
      </c>
      <c r="I1230" s="12">
        <v>1740</v>
      </c>
      <c r="K1230" s="12">
        <v>396</v>
      </c>
      <c r="L1230" s="12">
        <v>15660</v>
      </c>
    </row>
    <row r="1231" spans="1:12" x14ac:dyDescent="0.3">
      <c r="A1231" s="12" t="s">
        <v>121</v>
      </c>
      <c r="B1231" s="12" t="s">
        <v>4</v>
      </c>
      <c r="C1231" s="12">
        <v>1</v>
      </c>
      <c r="D1231" s="12">
        <v>0</v>
      </c>
      <c r="E1231" s="12">
        <v>0</v>
      </c>
      <c r="F1231" s="12">
        <v>1</v>
      </c>
      <c r="G1231" s="13">
        <v>0</v>
      </c>
      <c r="H1231" s="14">
        <v>0</v>
      </c>
      <c r="J1231" s="12">
        <v>1519</v>
      </c>
      <c r="K1231" s="12">
        <v>0</v>
      </c>
      <c r="L1231" s="12">
        <v>0</v>
      </c>
    </row>
    <row r="1232" spans="1:12" x14ac:dyDescent="0.3">
      <c r="B1232" s="12" t="s">
        <v>2</v>
      </c>
      <c r="C1232" s="12">
        <v>9</v>
      </c>
      <c r="D1232" s="12">
        <v>1</v>
      </c>
      <c r="E1232" s="12">
        <v>3</v>
      </c>
      <c r="F1232" s="12">
        <v>5</v>
      </c>
      <c r="G1232" s="13">
        <v>2.5</v>
      </c>
      <c r="H1232" s="14">
        <v>0.28000000000000003</v>
      </c>
      <c r="I1232" s="12">
        <v>1504</v>
      </c>
      <c r="K1232" s="12">
        <v>252</v>
      </c>
      <c r="L1232" s="12">
        <v>13536</v>
      </c>
    </row>
    <row r="1233" spans="1:12" x14ac:dyDescent="0.3">
      <c r="A1233" s="12" t="s">
        <v>127</v>
      </c>
      <c r="B1233" s="12" t="s">
        <v>4</v>
      </c>
      <c r="C1233" s="12">
        <v>1</v>
      </c>
      <c r="D1233" s="12">
        <v>0</v>
      </c>
      <c r="E1233" s="12">
        <v>0</v>
      </c>
      <c r="F1233" s="12">
        <v>1</v>
      </c>
      <c r="G1233" s="13">
        <v>0</v>
      </c>
      <c r="H1233" s="14">
        <v>0</v>
      </c>
      <c r="J1233" s="12">
        <v>1566</v>
      </c>
      <c r="K1233" s="12">
        <v>0</v>
      </c>
      <c r="L1233" s="12">
        <v>0</v>
      </c>
    </row>
    <row r="1234" spans="1:12" x14ac:dyDescent="0.3">
      <c r="B1234" s="12" t="s">
        <v>2</v>
      </c>
      <c r="C1234" s="12">
        <v>10</v>
      </c>
      <c r="D1234" s="12">
        <v>1</v>
      </c>
      <c r="E1234" s="12">
        <v>4</v>
      </c>
      <c r="F1234" s="12">
        <v>5</v>
      </c>
      <c r="G1234" s="13">
        <v>3</v>
      </c>
      <c r="H1234" s="14">
        <v>0.3</v>
      </c>
      <c r="I1234" s="12">
        <v>1483</v>
      </c>
      <c r="K1234" s="12">
        <v>300</v>
      </c>
      <c r="L1234" s="12">
        <v>14830</v>
      </c>
    </row>
    <row r="1235" spans="1:12" x14ac:dyDescent="0.3">
      <c r="A1235" s="12" t="s">
        <v>135</v>
      </c>
      <c r="B1235" s="12" t="s">
        <v>2</v>
      </c>
      <c r="C1235" s="12">
        <v>9</v>
      </c>
      <c r="D1235" s="12">
        <v>1</v>
      </c>
      <c r="E1235" s="12">
        <v>2</v>
      </c>
      <c r="F1235" s="12">
        <v>6</v>
      </c>
      <c r="G1235" s="13">
        <v>2</v>
      </c>
      <c r="H1235" s="14">
        <v>0.22</v>
      </c>
      <c r="I1235" s="12">
        <v>1302</v>
      </c>
      <c r="J1235" s="12">
        <v>1491</v>
      </c>
      <c r="K1235" s="12">
        <v>198</v>
      </c>
      <c r="L1235" s="12">
        <v>11718</v>
      </c>
    </row>
    <row r="1236" spans="1:12" x14ac:dyDescent="0.3">
      <c r="A1236" s="12" t="s">
        <v>142</v>
      </c>
      <c r="B1236" s="12" t="s">
        <v>2</v>
      </c>
      <c r="C1236" s="12">
        <v>11</v>
      </c>
      <c r="D1236" s="12">
        <v>3</v>
      </c>
      <c r="E1236" s="12">
        <v>3</v>
      </c>
      <c r="F1236" s="12">
        <v>5</v>
      </c>
      <c r="G1236" s="13">
        <v>4.5</v>
      </c>
      <c r="H1236" s="14">
        <v>0.41</v>
      </c>
      <c r="I1236" s="12">
        <v>1492</v>
      </c>
      <c r="J1236" s="12">
        <v>1434</v>
      </c>
      <c r="K1236" s="12">
        <v>451</v>
      </c>
      <c r="L1236" s="12">
        <v>16412</v>
      </c>
    </row>
    <row r="1237" spans="1:12" x14ac:dyDescent="0.3">
      <c r="A1237" s="12" t="s">
        <v>149</v>
      </c>
      <c r="B1237" s="12" t="s">
        <v>2</v>
      </c>
      <c r="C1237" s="12">
        <v>11</v>
      </c>
      <c r="D1237" s="12">
        <v>3</v>
      </c>
      <c r="E1237" s="12">
        <v>3</v>
      </c>
      <c r="F1237" s="12">
        <v>5</v>
      </c>
      <c r="G1237" s="13">
        <v>4.5</v>
      </c>
      <c r="H1237" s="14">
        <v>0.41</v>
      </c>
      <c r="I1237" s="12">
        <v>1421</v>
      </c>
      <c r="J1237" s="12">
        <v>1504</v>
      </c>
      <c r="K1237" s="12">
        <v>451</v>
      </c>
      <c r="L1237" s="12">
        <v>15631</v>
      </c>
    </row>
    <row r="1238" spans="1:12" x14ac:dyDescent="0.3">
      <c r="A1238" s="12" t="s">
        <v>160</v>
      </c>
      <c r="B1238" s="12" t="s">
        <v>2</v>
      </c>
      <c r="C1238" s="12">
        <v>8</v>
      </c>
      <c r="D1238" s="12">
        <v>1</v>
      </c>
      <c r="E1238" s="12">
        <v>3</v>
      </c>
      <c r="F1238" s="12">
        <v>4</v>
      </c>
      <c r="G1238" s="13">
        <v>2.5</v>
      </c>
      <c r="H1238" s="14">
        <v>0.31</v>
      </c>
      <c r="I1238" s="12">
        <v>1709</v>
      </c>
      <c r="J1238" s="12">
        <v>1301</v>
      </c>
      <c r="K1238" s="12">
        <v>248</v>
      </c>
      <c r="L1238" s="12">
        <v>13672</v>
      </c>
    </row>
    <row r="1239" spans="1:12" x14ac:dyDescent="0.3">
      <c r="B1239" s="12" t="s">
        <v>3</v>
      </c>
      <c r="C1239" s="12">
        <v>4</v>
      </c>
      <c r="D1239" s="12">
        <v>3</v>
      </c>
      <c r="E1239" s="12">
        <v>1</v>
      </c>
      <c r="F1239" s="12">
        <v>0</v>
      </c>
      <c r="G1239" s="13">
        <v>3.5</v>
      </c>
      <c r="H1239" s="14">
        <v>0.88</v>
      </c>
      <c r="I1239" s="12">
        <v>1739</v>
      </c>
      <c r="K1239" s="12">
        <v>352</v>
      </c>
      <c r="L1239" s="12">
        <v>6956</v>
      </c>
    </row>
    <row r="1240" spans="1:12" x14ac:dyDescent="0.3">
      <c r="A1240" s="12" t="s">
        <v>173</v>
      </c>
      <c r="B1240" s="12" t="s">
        <v>2</v>
      </c>
      <c r="C1240" s="12">
        <v>8</v>
      </c>
      <c r="D1240" s="12">
        <v>0</v>
      </c>
      <c r="E1240" s="12">
        <v>4</v>
      </c>
      <c r="F1240" s="12">
        <v>4</v>
      </c>
      <c r="G1240" s="13">
        <v>2</v>
      </c>
      <c r="H1240" s="14">
        <v>0.25</v>
      </c>
      <c r="I1240" s="12">
        <v>1590</v>
      </c>
      <c r="J1240" s="12">
        <v>1433</v>
      </c>
      <c r="K1240" s="12">
        <v>200</v>
      </c>
      <c r="L1240" s="12">
        <v>12720</v>
      </c>
    </row>
    <row r="1241" spans="1:12" x14ac:dyDescent="0.3">
      <c r="B1241" s="12" t="s">
        <v>3</v>
      </c>
      <c r="C1241" s="12">
        <v>2</v>
      </c>
      <c r="D1241" s="12">
        <v>2</v>
      </c>
      <c r="E1241" s="12">
        <v>0</v>
      </c>
      <c r="F1241" s="12">
        <v>0</v>
      </c>
      <c r="G1241" s="13">
        <v>2</v>
      </c>
      <c r="H1241" s="14">
        <v>1</v>
      </c>
      <c r="I1241" s="12">
        <v>2259</v>
      </c>
      <c r="K1241" s="12">
        <v>200</v>
      </c>
      <c r="L1241" s="12">
        <v>4518</v>
      </c>
    </row>
    <row r="1242" spans="1:12" x14ac:dyDescent="0.3">
      <c r="A1242" s="12" t="s">
        <v>179</v>
      </c>
      <c r="B1242" s="12" t="s">
        <v>2</v>
      </c>
      <c r="C1242" s="12">
        <v>9</v>
      </c>
      <c r="D1242" s="12">
        <v>1</v>
      </c>
      <c r="E1242" s="12">
        <v>2</v>
      </c>
      <c r="F1242" s="12">
        <v>6</v>
      </c>
      <c r="G1242" s="13">
        <v>2</v>
      </c>
      <c r="H1242" s="14">
        <v>0.22</v>
      </c>
      <c r="I1242" s="12">
        <v>1518</v>
      </c>
      <c r="J1242" s="12">
        <v>1550</v>
      </c>
      <c r="K1242" s="12">
        <v>198</v>
      </c>
      <c r="L1242" s="12">
        <v>13662</v>
      </c>
    </row>
    <row r="1243" spans="1:12" x14ac:dyDescent="0.3">
      <c r="B1243" s="12" t="s">
        <v>3</v>
      </c>
      <c r="C1243" s="12">
        <v>2</v>
      </c>
      <c r="D1243" s="12">
        <v>0</v>
      </c>
      <c r="E1243" s="12">
        <v>0</v>
      </c>
      <c r="F1243" s="12">
        <v>2</v>
      </c>
      <c r="G1243" s="13">
        <v>0</v>
      </c>
      <c r="H1243" s="14">
        <v>0</v>
      </c>
      <c r="K1243" s="12">
        <v>0</v>
      </c>
      <c r="L1243" s="12">
        <v>0</v>
      </c>
    </row>
    <row r="1244" spans="1:12" x14ac:dyDescent="0.3">
      <c r="C1244" s="13">
        <v>222</v>
      </c>
      <c r="D1244" s="13">
        <v>44</v>
      </c>
      <c r="E1244" s="13">
        <v>57</v>
      </c>
      <c r="F1244" s="13">
        <v>121</v>
      </c>
      <c r="G1244" s="13">
        <v>72.5</v>
      </c>
      <c r="H1244" s="24">
        <v>0.33</v>
      </c>
      <c r="I1244" s="26">
        <v>1518</v>
      </c>
      <c r="K1244" s="13">
        <v>7239</v>
      </c>
      <c r="L1244" s="13">
        <v>326243</v>
      </c>
    </row>
    <row r="1246" spans="1:12" x14ac:dyDescent="0.3">
      <c r="A1246" s="22" t="s">
        <v>134</v>
      </c>
      <c r="C1246" s="13"/>
      <c r="D1246" s="13"/>
      <c r="E1246" s="13"/>
      <c r="F1246" s="13"/>
      <c r="G1246" s="13"/>
      <c r="H1246" s="24"/>
      <c r="I1246" s="26"/>
    </row>
    <row r="1247" spans="1:12" x14ac:dyDescent="0.3">
      <c r="C1247" s="12" t="s">
        <v>75</v>
      </c>
      <c r="D1247" s="12" t="s">
        <v>76</v>
      </c>
      <c r="E1247" s="12" t="s">
        <v>77</v>
      </c>
      <c r="F1247" s="12" t="s">
        <v>75</v>
      </c>
      <c r="G1247" s="12" t="s">
        <v>0</v>
      </c>
      <c r="H1247" s="12" t="s">
        <v>5</v>
      </c>
      <c r="I1247" s="12" t="s">
        <v>79</v>
      </c>
      <c r="J1247" s="12" t="s">
        <v>78</v>
      </c>
      <c r="K1247" s="12" t="s">
        <v>185</v>
      </c>
      <c r="L1247" s="12" t="s">
        <v>186</v>
      </c>
    </row>
    <row r="1248" spans="1:12" x14ac:dyDescent="0.3">
      <c r="A1248" s="12" t="s">
        <v>127</v>
      </c>
      <c r="B1248" s="12" t="s">
        <v>130</v>
      </c>
      <c r="C1248" s="12">
        <v>6</v>
      </c>
      <c r="D1248" s="12">
        <v>3</v>
      </c>
      <c r="E1248" s="12">
        <v>2</v>
      </c>
      <c r="F1248" s="12">
        <v>1</v>
      </c>
      <c r="G1248" s="15">
        <v>4</v>
      </c>
      <c r="H1248" s="14">
        <v>0.67</v>
      </c>
      <c r="I1248" s="12">
        <v>2191</v>
      </c>
      <c r="J1248" s="12">
        <v>2123</v>
      </c>
      <c r="K1248" s="12">
        <v>402</v>
      </c>
      <c r="L1248" s="12">
        <v>13146</v>
      </c>
    </row>
    <row r="1249" spans="2:12" x14ac:dyDescent="0.3">
      <c r="B1249" s="12" t="s">
        <v>100</v>
      </c>
      <c r="C1249" s="18">
        <v>2</v>
      </c>
      <c r="D1249" s="18">
        <v>2</v>
      </c>
      <c r="E1249" s="18">
        <v>0</v>
      </c>
      <c r="F1249" s="12">
        <v>0</v>
      </c>
      <c r="G1249" s="15">
        <v>2</v>
      </c>
      <c r="H1249" s="14">
        <v>1</v>
      </c>
      <c r="I1249" s="18">
        <v>2696</v>
      </c>
      <c r="K1249" s="12">
        <v>200</v>
      </c>
      <c r="L1249" s="12">
        <v>5392</v>
      </c>
    </row>
    <row r="1250" spans="2:12" x14ac:dyDescent="0.3">
      <c r="B1250" s="12" t="s">
        <v>4</v>
      </c>
      <c r="C1250" s="18">
        <v>2</v>
      </c>
      <c r="D1250" s="18">
        <v>1</v>
      </c>
      <c r="E1250" s="18">
        <v>1</v>
      </c>
      <c r="F1250" s="12">
        <v>0</v>
      </c>
      <c r="G1250" s="15">
        <v>1.5</v>
      </c>
      <c r="H1250" s="14">
        <v>0.75</v>
      </c>
      <c r="I1250" s="18">
        <v>2130</v>
      </c>
      <c r="K1250" s="12">
        <v>150</v>
      </c>
      <c r="L1250" s="12">
        <v>4260</v>
      </c>
    </row>
    <row r="1251" spans="2:12" x14ac:dyDescent="0.3">
      <c r="C1251" s="13">
        <v>10</v>
      </c>
      <c r="D1251" s="13">
        <v>6</v>
      </c>
      <c r="E1251" s="13">
        <v>3</v>
      </c>
      <c r="F1251" s="13">
        <v>1</v>
      </c>
      <c r="G1251" s="13">
        <v>7.5</v>
      </c>
      <c r="H1251" s="24">
        <v>0.75</v>
      </c>
      <c r="I1251" s="26">
        <v>2199</v>
      </c>
      <c r="K1251" s="13">
        <v>752</v>
      </c>
      <c r="L1251" s="13">
        <v>22798</v>
      </c>
    </row>
    <row r="1265" spans="3:9" x14ac:dyDescent="0.3">
      <c r="C1265" s="18"/>
      <c r="D1265" s="18"/>
      <c r="E1265" s="18"/>
      <c r="F1265" s="18"/>
      <c r="G1265" s="18"/>
      <c r="H1265" s="19"/>
      <c r="I1265" s="18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2415C-A628-4E3D-AF8C-318C5427E419}">
  <dimension ref="A1:O921"/>
  <sheetViews>
    <sheetView zoomScaleNormal="100" workbookViewId="0">
      <pane ySplit="1" topLeftCell="A2" activePane="bottomLeft" state="frozen"/>
      <selection pane="bottomLeft" activeCell="N1" sqref="N1"/>
    </sheetView>
  </sheetViews>
  <sheetFormatPr defaultColWidth="9.109375" defaultRowHeight="14.4" x14ac:dyDescent="0.3"/>
  <cols>
    <col min="1" max="1" width="21.6640625" style="1" bestFit="1" customWidth="1"/>
    <col min="2" max="2" width="9.5546875" style="1" bestFit="1" customWidth="1"/>
    <col min="3" max="3" width="14.5546875" style="1" bestFit="1" customWidth="1"/>
    <col min="4" max="4" width="4.5546875" style="1" bestFit="1" customWidth="1"/>
    <col min="5" max="5" width="4.6640625" style="1" bestFit="1" customWidth="1"/>
    <col min="6" max="7" width="4.5546875" style="1" bestFit="1" customWidth="1"/>
    <col min="8" max="8" width="7.88671875" style="4" bestFit="1" customWidth="1"/>
    <col min="9" max="9" width="6.5546875" style="1" bestFit="1" customWidth="1"/>
    <col min="10" max="10" width="9" style="1" bestFit="1" customWidth="1"/>
    <col min="11" max="11" width="9.109375" style="1" bestFit="1" customWidth="1"/>
    <col min="12" max="12" width="8.5546875" style="1" bestFit="1" customWidth="1"/>
    <col min="13" max="13" width="9.33203125" bestFit="1" customWidth="1"/>
    <col min="14" max="16384" width="9.109375" style="1"/>
  </cols>
  <sheetData>
    <row r="1" spans="1:13" ht="15" thickBot="1" x14ac:dyDescent="0.35">
      <c r="A1" s="7" t="s">
        <v>82</v>
      </c>
      <c r="B1" s="8" t="s">
        <v>83</v>
      </c>
      <c r="C1" s="7" t="s">
        <v>84</v>
      </c>
      <c r="D1" s="8" t="s">
        <v>75</v>
      </c>
      <c r="E1" s="8" t="s">
        <v>76</v>
      </c>
      <c r="F1" s="8" t="s">
        <v>77</v>
      </c>
      <c r="G1" s="8" t="s">
        <v>75</v>
      </c>
      <c r="H1" s="8" t="s">
        <v>0</v>
      </c>
      <c r="I1" s="8" t="s">
        <v>5</v>
      </c>
      <c r="J1" s="8" t="s">
        <v>79</v>
      </c>
      <c r="K1" s="8" t="s">
        <v>78</v>
      </c>
      <c r="L1" s="8" t="s">
        <v>185</v>
      </c>
      <c r="M1" s="8" t="s">
        <v>186</v>
      </c>
    </row>
    <row r="2" spans="1:13" x14ac:dyDescent="0.3">
      <c r="A2" s="20" t="s">
        <v>152</v>
      </c>
      <c r="B2" s="12" t="s">
        <v>149</v>
      </c>
      <c r="C2" s="12" t="s">
        <v>2</v>
      </c>
      <c r="D2" s="12">
        <v>7</v>
      </c>
      <c r="E2" s="12">
        <v>5</v>
      </c>
      <c r="F2" s="12">
        <v>1</v>
      </c>
      <c r="G2" s="12">
        <v>1</v>
      </c>
      <c r="H2" s="13">
        <v>5.5</v>
      </c>
      <c r="I2" s="14">
        <v>0.79</v>
      </c>
      <c r="J2" s="12">
        <v>1480</v>
      </c>
      <c r="K2" s="12" t="s">
        <v>38</v>
      </c>
      <c r="L2" s="12">
        <v>553</v>
      </c>
      <c r="M2" s="12">
        <v>10360</v>
      </c>
    </row>
    <row r="3" spans="1:13" x14ac:dyDescent="0.3">
      <c r="A3" s="20" t="s">
        <v>152</v>
      </c>
      <c r="B3" s="12" t="s">
        <v>160</v>
      </c>
      <c r="C3" s="12" t="s">
        <v>4</v>
      </c>
      <c r="D3" s="12">
        <v>1</v>
      </c>
      <c r="E3" s="12">
        <v>0</v>
      </c>
      <c r="F3" s="12">
        <v>0</v>
      </c>
      <c r="G3" s="12">
        <v>1</v>
      </c>
      <c r="H3" s="13">
        <v>0</v>
      </c>
      <c r="I3" s="14">
        <v>0</v>
      </c>
      <c r="J3" s="12"/>
      <c r="K3" s="12">
        <v>1327</v>
      </c>
      <c r="L3" s="12">
        <v>0</v>
      </c>
      <c r="M3" s="12">
        <v>0</v>
      </c>
    </row>
    <row r="4" spans="1:13" x14ac:dyDescent="0.3">
      <c r="A4" s="20" t="s">
        <v>152</v>
      </c>
      <c r="B4" s="12" t="s">
        <v>160</v>
      </c>
      <c r="C4" s="12" t="s">
        <v>2</v>
      </c>
      <c r="D4" s="12">
        <v>5</v>
      </c>
      <c r="E4" s="12">
        <v>1</v>
      </c>
      <c r="F4" s="12">
        <v>0</v>
      </c>
      <c r="G4" s="12">
        <v>4</v>
      </c>
      <c r="H4" s="13">
        <v>1</v>
      </c>
      <c r="I4" s="14">
        <v>0.2</v>
      </c>
      <c r="J4" s="12">
        <v>1518</v>
      </c>
      <c r="K4" s="12">
        <v>1327</v>
      </c>
      <c r="L4" s="12">
        <v>100</v>
      </c>
      <c r="M4" s="12">
        <v>7590</v>
      </c>
    </row>
    <row r="5" spans="1:13" x14ac:dyDescent="0.3">
      <c r="A5" s="20" t="s">
        <v>152</v>
      </c>
      <c r="B5" s="12" t="s">
        <v>160</v>
      </c>
      <c r="C5" s="12" t="s">
        <v>3</v>
      </c>
      <c r="D5" s="12">
        <v>6</v>
      </c>
      <c r="E5" s="12">
        <v>1</v>
      </c>
      <c r="F5" s="12">
        <v>1</v>
      </c>
      <c r="G5" s="12">
        <v>4</v>
      </c>
      <c r="H5" s="13">
        <v>1.5</v>
      </c>
      <c r="I5" s="14">
        <v>0.25</v>
      </c>
      <c r="J5" s="12">
        <v>1332</v>
      </c>
      <c r="K5" s="12">
        <v>1327</v>
      </c>
      <c r="L5" s="12">
        <v>150</v>
      </c>
      <c r="M5" s="12">
        <v>7992</v>
      </c>
    </row>
    <row r="6" spans="1:13" x14ac:dyDescent="0.3">
      <c r="A6" s="20" t="s">
        <v>152</v>
      </c>
      <c r="B6" s="12" t="s">
        <v>173</v>
      </c>
      <c r="C6" s="12" t="s">
        <v>2</v>
      </c>
      <c r="D6" s="12">
        <v>4</v>
      </c>
      <c r="E6" s="12">
        <v>1</v>
      </c>
      <c r="F6" s="12">
        <v>1</v>
      </c>
      <c r="G6" s="12">
        <v>2</v>
      </c>
      <c r="H6" s="13">
        <v>1.5</v>
      </c>
      <c r="I6" s="14">
        <v>0.38</v>
      </c>
      <c r="J6" s="12">
        <v>1529</v>
      </c>
      <c r="K6" s="12">
        <v>1352</v>
      </c>
      <c r="L6" s="12">
        <v>152</v>
      </c>
      <c r="M6" s="12">
        <v>6116</v>
      </c>
    </row>
    <row r="7" spans="1:13" x14ac:dyDescent="0.3">
      <c r="A7" s="20" t="s">
        <v>152</v>
      </c>
      <c r="B7" s="12" t="s">
        <v>173</v>
      </c>
      <c r="C7" s="12" t="s">
        <v>3</v>
      </c>
      <c r="D7" s="12">
        <v>3</v>
      </c>
      <c r="E7" s="12">
        <v>2</v>
      </c>
      <c r="F7" s="12">
        <v>0</v>
      </c>
      <c r="G7" s="12">
        <v>1</v>
      </c>
      <c r="H7" s="13">
        <v>2</v>
      </c>
      <c r="I7" s="14">
        <v>0.67</v>
      </c>
      <c r="J7" s="12">
        <v>1401</v>
      </c>
      <c r="K7" s="12">
        <v>1352</v>
      </c>
      <c r="L7" s="12">
        <v>201</v>
      </c>
      <c r="M7" s="12">
        <v>4203</v>
      </c>
    </row>
    <row r="8" spans="1:13" x14ac:dyDescent="0.3">
      <c r="A8" s="5" t="s">
        <v>27</v>
      </c>
      <c r="B8" s="1" t="s">
        <v>13</v>
      </c>
      <c r="C8" s="1" t="s">
        <v>31</v>
      </c>
      <c r="D8" s="1">
        <v>5</v>
      </c>
      <c r="E8" s="1">
        <v>0</v>
      </c>
      <c r="F8" s="1">
        <v>0</v>
      </c>
      <c r="G8" s="1">
        <v>5</v>
      </c>
      <c r="H8" s="4">
        <v>0</v>
      </c>
      <c r="I8" s="3">
        <v>0</v>
      </c>
      <c r="J8" s="6"/>
      <c r="K8" s="1">
        <v>2020</v>
      </c>
      <c r="L8" s="12">
        <v>0</v>
      </c>
      <c r="M8" s="12">
        <v>0</v>
      </c>
    </row>
    <row r="9" spans="1:13" x14ac:dyDescent="0.3">
      <c r="A9" s="5" t="s">
        <v>27</v>
      </c>
      <c r="B9" s="1" t="s">
        <v>13</v>
      </c>
      <c r="C9" s="1" t="s">
        <v>4</v>
      </c>
      <c r="D9" s="1">
        <v>8</v>
      </c>
      <c r="E9" s="1">
        <v>1</v>
      </c>
      <c r="F9" s="1">
        <v>2</v>
      </c>
      <c r="G9" s="1">
        <v>5</v>
      </c>
      <c r="H9" s="4">
        <v>2</v>
      </c>
      <c r="I9" s="3">
        <v>0.25</v>
      </c>
      <c r="J9" s="1">
        <v>1860</v>
      </c>
      <c r="K9" s="1">
        <v>2020</v>
      </c>
      <c r="L9" s="12">
        <v>200</v>
      </c>
      <c r="M9" s="12">
        <v>14880</v>
      </c>
    </row>
    <row r="10" spans="1:13" x14ac:dyDescent="0.3">
      <c r="A10" s="5" t="s">
        <v>27</v>
      </c>
      <c r="B10" s="1" t="s">
        <v>81</v>
      </c>
      <c r="C10" s="1" t="s">
        <v>80</v>
      </c>
      <c r="D10" s="1">
        <v>2</v>
      </c>
      <c r="E10" s="1">
        <v>1</v>
      </c>
      <c r="F10" s="1">
        <v>1</v>
      </c>
      <c r="G10" s="1">
        <v>0</v>
      </c>
      <c r="H10" s="2">
        <v>1.5</v>
      </c>
      <c r="I10" s="3">
        <v>0.75</v>
      </c>
      <c r="J10" s="1">
        <v>2212</v>
      </c>
      <c r="K10" s="1">
        <v>1964</v>
      </c>
      <c r="L10" s="12">
        <v>150</v>
      </c>
      <c r="M10" s="12">
        <v>4424</v>
      </c>
    </row>
    <row r="11" spans="1:13" x14ac:dyDescent="0.3">
      <c r="A11" s="5" t="s">
        <v>27</v>
      </c>
      <c r="B11" s="1" t="s">
        <v>81</v>
      </c>
      <c r="C11" s="1" t="s">
        <v>4</v>
      </c>
      <c r="D11" s="1">
        <v>4</v>
      </c>
      <c r="E11" s="1">
        <v>1</v>
      </c>
      <c r="F11" s="1">
        <v>0</v>
      </c>
      <c r="G11" s="1">
        <v>3</v>
      </c>
      <c r="H11" s="2">
        <v>1</v>
      </c>
      <c r="I11" s="3">
        <v>0.25</v>
      </c>
      <c r="J11" s="1">
        <v>1840</v>
      </c>
      <c r="K11" s="1">
        <v>1964</v>
      </c>
      <c r="L11" s="12">
        <v>100</v>
      </c>
      <c r="M11" s="12">
        <v>7360</v>
      </c>
    </row>
    <row r="12" spans="1:13" x14ac:dyDescent="0.3">
      <c r="A12" s="5" t="s">
        <v>27</v>
      </c>
      <c r="B12" s="1" t="s">
        <v>86</v>
      </c>
      <c r="C12" s="1" t="s">
        <v>4</v>
      </c>
      <c r="D12" s="9">
        <v>1</v>
      </c>
      <c r="E12" s="9">
        <v>1</v>
      </c>
      <c r="F12" s="9">
        <v>0</v>
      </c>
      <c r="G12" s="9">
        <v>0</v>
      </c>
      <c r="H12" s="2">
        <v>1</v>
      </c>
      <c r="I12" s="10">
        <v>1</v>
      </c>
      <c r="J12" s="12">
        <v>2412</v>
      </c>
      <c r="K12" s="1">
        <v>1966</v>
      </c>
      <c r="L12" s="12">
        <v>100</v>
      </c>
      <c r="M12" s="12">
        <v>2412</v>
      </c>
    </row>
    <row r="13" spans="1:13" x14ac:dyDescent="0.3">
      <c r="A13" s="5" t="s">
        <v>27</v>
      </c>
      <c r="B13" s="1" t="s">
        <v>86</v>
      </c>
      <c r="C13" s="1" t="s">
        <v>2</v>
      </c>
      <c r="D13" s="1">
        <v>5</v>
      </c>
      <c r="E13" s="1">
        <v>3</v>
      </c>
      <c r="F13" s="1">
        <v>1</v>
      </c>
      <c r="G13" s="1">
        <v>1</v>
      </c>
      <c r="H13" s="4">
        <v>3.5</v>
      </c>
      <c r="I13" s="3">
        <v>0.7</v>
      </c>
      <c r="J13" s="6">
        <v>1944</v>
      </c>
      <c r="K13" s="1">
        <v>1966</v>
      </c>
      <c r="L13" s="12">
        <v>350</v>
      </c>
      <c r="M13" s="12">
        <v>9720</v>
      </c>
    </row>
    <row r="14" spans="1:13" x14ac:dyDescent="0.3">
      <c r="A14" s="5" t="s">
        <v>27</v>
      </c>
      <c r="B14" s="12" t="s">
        <v>93</v>
      </c>
      <c r="C14" s="12" t="s">
        <v>4</v>
      </c>
      <c r="D14" s="12">
        <v>3</v>
      </c>
      <c r="E14" s="12">
        <v>1</v>
      </c>
      <c r="F14" s="12">
        <v>0</v>
      </c>
      <c r="G14" s="12">
        <v>2</v>
      </c>
      <c r="H14" s="13">
        <v>1</v>
      </c>
      <c r="I14" s="14">
        <v>0.33</v>
      </c>
      <c r="J14" s="12">
        <v>1607</v>
      </c>
      <c r="K14" s="12">
        <v>1968</v>
      </c>
      <c r="L14" s="12">
        <v>99</v>
      </c>
      <c r="M14" s="12">
        <v>4821</v>
      </c>
    </row>
    <row r="15" spans="1:13" x14ac:dyDescent="0.3">
      <c r="A15" s="5" t="s">
        <v>27</v>
      </c>
      <c r="B15" s="12" t="s">
        <v>98</v>
      </c>
      <c r="C15" s="12" t="s">
        <v>2</v>
      </c>
      <c r="D15" s="12">
        <v>2</v>
      </c>
      <c r="E15" s="12">
        <v>1</v>
      </c>
      <c r="F15" s="12">
        <v>0</v>
      </c>
      <c r="G15" s="12">
        <v>1</v>
      </c>
      <c r="H15" s="13">
        <v>1</v>
      </c>
      <c r="I15" s="14">
        <v>0.5</v>
      </c>
      <c r="J15" s="17">
        <v>1732</v>
      </c>
      <c r="K15" s="12">
        <v>1948</v>
      </c>
      <c r="L15" s="12">
        <v>100</v>
      </c>
      <c r="M15" s="12">
        <v>3464</v>
      </c>
    </row>
    <row r="16" spans="1:13" x14ac:dyDescent="0.3">
      <c r="A16" s="5" t="s">
        <v>27</v>
      </c>
      <c r="B16" s="12" t="s">
        <v>113</v>
      </c>
      <c r="C16" s="12" t="s">
        <v>2</v>
      </c>
      <c r="D16" s="12">
        <v>2</v>
      </c>
      <c r="E16" s="12">
        <v>0</v>
      </c>
      <c r="F16" s="12">
        <v>2</v>
      </c>
      <c r="G16" s="12">
        <v>0</v>
      </c>
      <c r="H16" s="13">
        <v>1</v>
      </c>
      <c r="I16" s="14">
        <v>0.5</v>
      </c>
      <c r="J16" s="12">
        <v>1781</v>
      </c>
      <c r="K16" s="12">
        <v>1940</v>
      </c>
      <c r="L16" s="12">
        <v>100</v>
      </c>
      <c r="M16" s="12">
        <v>3562</v>
      </c>
    </row>
    <row r="17" spans="1:13" x14ac:dyDescent="0.3">
      <c r="A17" s="5" t="s">
        <v>28</v>
      </c>
      <c r="B17" s="1" t="s">
        <v>13</v>
      </c>
      <c r="C17" s="1" t="s">
        <v>2</v>
      </c>
      <c r="D17" s="1">
        <v>9</v>
      </c>
      <c r="E17" s="1">
        <v>6</v>
      </c>
      <c r="F17" s="1">
        <v>1</v>
      </c>
      <c r="G17" s="1">
        <v>2</v>
      </c>
      <c r="H17" s="4">
        <v>6.5</v>
      </c>
      <c r="I17" s="3">
        <v>0.72</v>
      </c>
      <c r="J17" s="1">
        <v>1878</v>
      </c>
      <c r="K17" s="1">
        <v>1719</v>
      </c>
      <c r="L17" s="12">
        <v>648</v>
      </c>
      <c r="M17" s="12">
        <v>16902</v>
      </c>
    </row>
    <row r="18" spans="1:13" x14ac:dyDescent="0.3">
      <c r="A18" s="5" t="s">
        <v>28</v>
      </c>
      <c r="B18" s="1" t="s">
        <v>13</v>
      </c>
      <c r="C18" s="1" t="s">
        <v>3</v>
      </c>
      <c r="D18" s="1">
        <v>5</v>
      </c>
      <c r="E18" s="1">
        <v>2</v>
      </c>
      <c r="F18" s="1">
        <v>2</v>
      </c>
      <c r="G18" s="1">
        <v>1</v>
      </c>
      <c r="H18" s="4">
        <v>3</v>
      </c>
      <c r="I18" s="3">
        <v>0.6</v>
      </c>
      <c r="J18" s="1">
        <v>1782</v>
      </c>
      <c r="K18" s="1">
        <v>1719</v>
      </c>
      <c r="L18" s="12">
        <v>300</v>
      </c>
      <c r="M18" s="12">
        <v>8910</v>
      </c>
    </row>
    <row r="19" spans="1:13" x14ac:dyDescent="0.3">
      <c r="A19" s="5" t="s">
        <v>28</v>
      </c>
      <c r="B19" s="1" t="s">
        <v>81</v>
      </c>
      <c r="C19" s="1" t="s">
        <v>2</v>
      </c>
      <c r="D19" s="1">
        <v>8</v>
      </c>
      <c r="E19" s="1">
        <v>4</v>
      </c>
      <c r="F19" s="1">
        <v>1</v>
      </c>
      <c r="G19" s="1">
        <v>3</v>
      </c>
      <c r="H19" s="2">
        <v>4.5</v>
      </c>
      <c r="I19" s="3">
        <v>0.56000000000000005</v>
      </c>
      <c r="J19" s="1">
        <v>1730</v>
      </c>
      <c r="K19" s="1">
        <v>1754</v>
      </c>
      <c r="L19" s="12">
        <v>448</v>
      </c>
      <c r="M19" s="12">
        <v>13840</v>
      </c>
    </row>
    <row r="20" spans="1:13" x14ac:dyDescent="0.3">
      <c r="A20" s="5" t="s">
        <v>28</v>
      </c>
      <c r="B20" s="1" t="s">
        <v>81</v>
      </c>
      <c r="C20" s="1" t="s">
        <v>3</v>
      </c>
      <c r="D20" s="1">
        <v>5</v>
      </c>
      <c r="E20" s="1">
        <v>0</v>
      </c>
      <c r="F20" s="1">
        <v>2</v>
      </c>
      <c r="G20" s="1">
        <v>3</v>
      </c>
      <c r="H20" s="2">
        <v>1</v>
      </c>
      <c r="I20" s="3">
        <v>0.2</v>
      </c>
      <c r="J20" s="1">
        <v>1488</v>
      </c>
      <c r="K20" s="1">
        <v>1754</v>
      </c>
      <c r="L20" s="12">
        <v>100</v>
      </c>
      <c r="M20" s="12">
        <v>7440</v>
      </c>
    </row>
    <row r="21" spans="1:13" x14ac:dyDescent="0.3">
      <c r="A21" s="5" t="s">
        <v>28</v>
      </c>
      <c r="B21" s="1" t="s">
        <v>86</v>
      </c>
      <c r="C21" s="1" t="s">
        <v>2</v>
      </c>
      <c r="D21" s="1">
        <v>8</v>
      </c>
      <c r="E21" s="1">
        <v>5</v>
      </c>
      <c r="F21" s="1">
        <v>1</v>
      </c>
      <c r="G21" s="1">
        <v>2</v>
      </c>
      <c r="H21" s="4">
        <v>5.5</v>
      </c>
      <c r="I21" s="3">
        <v>0.69</v>
      </c>
      <c r="J21" s="6">
        <v>1785</v>
      </c>
      <c r="K21" s="1">
        <v>1725</v>
      </c>
      <c r="L21" s="12">
        <v>552</v>
      </c>
      <c r="M21" s="12">
        <v>14280</v>
      </c>
    </row>
    <row r="22" spans="1:13" x14ac:dyDescent="0.3">
      <c r="A22" s="5" t="s">
        <v>28</v>
      </c>
      <c r="B22" s="1" t="s">
        <v>86</v>
      </c>
      <c r="C22" s="1" t="s">
        <v>3</v>
      </c>
      <c r="D22" s="1">
        <v>5</v>
      </c>
      <c r="E22" s="1">
        <v>2</v>
      </c>
      <c r="F22" s="1">
        <v>1</v>
      </c>
      <c r="G22" s="1">
        <v>2</v>
      </c>
      <c r="H22" s="4">
        <v>2.5</v>
      </c>
      <c r="I22" s="3">
        <v>0.5</v>
      </c>
      <c r="J22" s="6">
        <v>1676</v>
      </c>
      <c r="K22" s="1">
        <v>1725</v>
      </c>
      <c r="L22" s="12">
        <v>250</v>
      </c>
      <c r="M22" s="12">
        <v>8380</v>
      </c>
    </row>
    <row r="23" spans="1:13" x14ac:dyDescent="0.3">
      <c r="A23" s="5" t="s">
        <v>28</v>
      </c>
      <c r="B23" s="12" t="s">
        <v>93</v>
      </c>
      <c r="C23" s="12" t="s">
        <v>2</v>
      </c>
      <c r="D23" s="12">
        <v>6</v>
      </c>
      <c r="E23" s="12">
        <v>0</v>
      </c>
      <c r="F23" s="12">
        <v>1</v>
      </c>
      <c r="G23" s="12">
        <v>5</v>
      </c>
      <c r="H23" s="13">
        <v>0.5</v>
      </c>
      <c r="I23" s="14">
        <v>0.08</v>
      </c>
      <c r="J23" s="12">
        <v>1470</v>
      </c>
      <c r="K23" s="12">
        <v>1732</v>
      </c>
      <c r="L23" s="12">
        <v>48</v>
      </c>
      <c r="M23" s="12">
        <v>8820</v>
      </c>
    </row>
    <row r="24" spans="1:13" x14ac:dyDescent="0.3">
      <c r="A24" s="5" t="s">
        <v>28</v>
      </c>
      <c r="B24" s="12" t="s">
        <v>93</v>
      </c>
      <c r="C24" s="12" t="s">
        <v>3</v>
      </c>
      <c r="D24" s="12">
        <v>5</v>
      </c>
      <c r="E24" s="12">
        <v>4</v>
      </c>
      <c r="F24" s="12">
        <v>1</v>
      </c>
      <c r="G24" s="12">
        <v>0</v>
      </c>
      <c r="H24" s="13">
        <v>4.5</v>
      </c>
      <c r="I24" s="14">
        <v>0.9</v>
      </c>
      <c r="J24" s="12">
        <v>1807</v>
      </c>
      <c r="K24" s="12">
        <v>1732</v>
      </c>
      <c r="L24" s="12">
        <v>450</v>
      </c>
      <c r="M24" s="12">
        <v>9035</v>
      </c>
    </row>
    <row r="25" spans="1:13" x14ac:dyDescent="0.3">
      <c r="A25" s="5" t="s">
        <v>28</v>
      </c>
      <c r="B25" s="12" t="s">
        <v>98</v>
      </c>
      <c r="C25" s="12" t="s">
        <v>2</v>
      </c>
      <c r="D25" s="12">
        <v>5</v>
      </c>
      <c r="E25" s="12">
        <v>2</v>
      </c>
      <c r="F25" s="12">
        <v>1</v>
      </c>
      <c r="G25" s="12">
        <v>2</v>
      </c>
      <c r="H25" s="13">
        <v>2.5</v>
      </c>
      <c r="I25" s="14">
        <v>0.5</v>
      </c>
      <c r="J25" s="17">
        <v>1641</v>
      </c>
      <c r="K25" s="12">
        <v>1724</v>
      </c>
      <c r="L25" s="12">
        <v>250</v>
      </c>
      <c r="M25" s="12">
        <v>8205</v>
      </c>
    </row>
    <row r="26" spans="1:13" x14ac:dyDescent="0.3">
      <c r="A26" s="5" t="s">
        <v>28</v>
      </c>
      <c r="B26" s="12" t="s">
        <v>98</v>
      </c>
      <c r="C26" s="12" t="s">
        <v>3</v>
      </c>
      <c r="D26" s="12">
        <v>2</v>
      </c>
      <c r="E26" s="12">
        <v>0</v>
      </c>
      <c r="F26" s="12">
        <v>2</v>
      </c>
      <c r="G26" s="12">
        <v>0</v>
      </c>
      <c r="H26" s="13">
        <v>1</v>
      </c>
      <c r="I26" s="14">
        <v>0.5</v>
      </c>
      <c r="J26" s="17">
        <v>1499</v>
      </c>
      <c r="K26" s="12">
        <v>1724</v>
      </c>
      <c r="L26" s="12">
        <v>100</v>
      </c>
      <c r="M26" s="12">
        <v>2998</v>
      </c>
    </row>
    <row r="27" spans="1:13" x14ac:dyDescent="0.3">
      <c r="A27" s="5" t="s">
        <v>28</v>
      </c>
      <c r="B27" s="12" t="s">
        <v>113</v>
      </c>
      <c r="C27" s="12" t="s">
        <v>2</v>
      </c>
      <c r="D27" s="12">
        <v>3</v>
      </c>
      <c r="E27" s="12">
        <v>2</v>
      </c>
      <c r="F27" s="12">
        <v>0</v>
      </c>
      <c r="G27" s="12">
        <v>1</v>
      </c>
      <c r="H27" s="13">
        <v>2</v>
      </c>
      <c r="I27" s="14">
        <v>0.67</v>
      </c>
      <c r="J27" s="12">
        <v>1847</v>
      </c>
      <c r="K27" s="12">
        <v>1706</v>
      </c>
      <c r="L27" s="12">
        <v>201</v>
      </c>
      <c r="M27" s="12">
        <v>5541</v>
      </c>
    </row>
    <row r="28" spans="1:13" x14ac:dyDescent="0.3">
      <c r="A28" s="5" t="s">
        <v>28</v>
      </c>
      <c r="B28" s="12" t="s">
        <v>117</v>
      </c>
      <c r="C28" s="12" t="s">
        <v>4</v>
      </c>
      <c r="D28" s="12">
        <v>3</v>
      </c>
      <c r="E28" s="12">
        <v>0</v>
      </c>
      <c r="F28" s="12">
        <v>2</v>
      </c>
      <c r="G28" s="12">
        <v>1</v>
      </c>
      <c r="H28" s="13">
        <v>1</v>
      </c>
      <c r="I28" s="14">
        <v>0.33</v>
      </c>
      <c r="J28" s="12">
        <v>1654</v>
      </c>
      <c r="K28" s="12">
        <v>1714</v>
      </c>
      <c r="L28" s="12">
        <v>99</v>
      </c>
      <c r="M28" s="12">
        <v>4962</v>
      </c>
    </row>
    <row r="29" spans="1:13" x14ac:dyDescent="0.3">
      <c r="A29" s="5" t="s">
        <v>28</v>
      </c>
      <c r="B29" s="12" t="s">
        <v>117</v>
      </c>
      <c r="C29" s="12" t="s">
        <v>2</v>
      </c>
      <c r="D29" s="12">
        <v>5</v>
      </c>
      <c r="E29" s="12">
        <v>2</v>
      </c>
      <c r="F29" s="12">
        <v>0</v>
      </c>
      <c r="G29" s="12">
        <v>3</v>
      </c>
      <c r="H29" s="13">
        <v>2</v>
      </c>
      <c r="I29" s="14">
        <v>0.4</v>
      </c>
      <c r="J29" s="12">
        <v>1669</v>
      </c>
      <c r="K29" s="12">
        <v>1714</v>
      </c>
      <c r="L29" s="12">
        <v>200</v>
      </c>
      <c r="M29" s="12">
        <v>8345</v>
      </c>
    </row>
    <row r="30" spans="1:13" x14ac:dyDescent="0.3">
      <c r="A30" s="5" t="s">
        <v>28</v>
      </c>
      <c r="B30" s="12" t="s">
        <v>121</v>
      </c>
      <c r="C30" s="12" t="s">
        <v>4</v>
      </c>
      <c r="D30" s="12">
        <v>2</v>
      </c>
      <c r="E30" s="12">
        <v>0</v>
      </c>
      <c r="F30" s="12">
        <v>1</v>
      </c>
      <c r="G30" s="12">
        <v>1</v>
      </c>
      <c r="H30" s="13">
        <v>0.5</v>
      </c>
      <c r="I30" s="14">
        <v>0.25</v>
      </c>
      <c r="J30" s="17">
        <v>1509</v>
      </c>
      <c r="K30" s="12">
        <v>1707</v>
      </c>
      <c r="L30" s="12">
        <v>50</v>
      </c>
      <c r="M30" s="12">
        <v>3018</v>
      </c>
    </row>
    <row r="31" spans="1:13" x14ac:dyDescent="0.3">
      <c r="A31" s="5" t="s">
        <v>28</v>
      </c>
      <c r="B31" s="12" t="s">
        <v>121</v>
      </c>
      <c r="C31" s="12" t="s">
        <v>2</v>
      </c>
      <c r="D31" s="12">
        <v>1</v>
      </c>
      <c r="E31" s="12">
        <v>1</v>
      </c>
      <c r="F31" s="12">
        <v>0</v>
      </c>
      <c r="G31" s="12">
        <v>0</v>
      </c>
      <c r="H31" s="13">
        <v>1</v>
      </c>
      <c r="I31" s="14">
        <v>1</v>
      </c>
      <c r="J31" s="12">
        <v>2544</v>
      </c>
      <c r="K31" s="12">
        <v>1707</v>
      </c>
      <c r="L31" s="12">
        <v>100</v>
      </c>
      <c r="M31" s="12">
        <v>2544</v>
      </c>
    </row>
    <row r="32" spans="1:13" x14ac:dyDescent="0.3">
      <c r="A32" s="5" t="s">
        <v>28</v>
      </c>
      <c r="B32" s="12" t="s">
        <v>127</v>
      </c>
      <c r="C32" s="12" t="s">
        <v>4</v>
      </c>
      <c r="D32" s="12">
        <v>1</v>
      </c>
      <c r="E32" s="12">
        <v>0</v>
      </c>
      <c r="F32" s="12">
        <v>0</v>
      </c>
      <c r="G32" s="12">
        <v>1</v>
      </c>
      <c r="H32" s="13">
        <v>0</v>
      </c>
      <c r="I32" s="14">
        <v>0</v>
      </c>
      <c r="J32" s="17"/>
      <c r="K32" s="12">
        <v>1708</v>
      </c>
      <c r="L32" s="12">
        <v>0</v>
      </c>
      <c r="M32" s="12">
        <v>0</v>
      </c>
    </row>
    <row r="33" spans="1:13" x14ac:dyDescent="0.3">
      <c r="A33" s="5" t="s">
        <v>28</v>
      </c>
      <c r="B33" s="12" t="s">
        <v>127</v>
      </c>
      <c r="C33" s="12" t="s">
        <v>2</v>
      </c>
      <c r="D33" s="12">
        <v>3</v>
      </c>
      <c r="E33" s="12">
        <v>1</v>
      </c>
      <c r="F33" s="12">
        <v>2</v>
      </c>
      <c r="G33" s="12">
        <v>0</v>
      </c>
      <c r="H33" s="13">
        <v>2</v>
      </c>
      <c r="I33" s="14">
        <v>0.67</v>
      </c>
      <c r="J33" s="17">
        <v>1702</v>
      </c>
      <c r="K33" s="12">
        <v>1709</v>
      </c>
      <c r="L33" s="12">
        <v>201</v>
      </c>
      <c r="M33" s="12">
        <v>5106</v>
      </c>
    </row>
    <row r="34" spans="1:13" x14ac:dyDescent="0.3">
      <c r="A34" s="5" t="s">
        <v>28</v>
      </c>
      <c r="B34" s="12" t="s">
        <v>135</v>
      </c>
      <c r="C34" s="12" t="s">
        <v>2</v>
      </c>
      <c r="D34" s="12">
        <v>4</v>
      </c>
      <c r="E34" s="12">
        <v>1</v>
      </c>
      <c r="F34" s="12">
        <v>1</v>
      </c>
      <c r="G34" s="12">
        <v>2</v>
      </c>
      <c r="H34" s="13">
        <v>1.5</v>
      </c>
      <c r="I34" s="14">
        <v>0.38</v>
      </c>
      <c r="J34" s="12">
        <v>1626</v>
      </c>
      <c r="K34" s="12">
        <v>1696</v>
      </c>
      <c r="L34" s="12">
        <v>152</v>
      </c>
      <c r="M34" s="12">
        <v>6504</v>
      </c>
    </row>
    <row r="35" spans="1:13" x14ac:dyDescent="0.3">
      <c r="A35" s="5" t="s">
        <v>147</v>
      </c>
      <c r="B35" s="12" t="s">
        <v>142</v>
      </c>
      <c r="C35" s="12" t="s">
        <v>2</v>
      </c>
      <c r="D35" s="12">
        <v>5</v>
      </c>
      <c r="E35" s="12">
        <v>1</v>
      </c>
      <c r="F35" s="12">
        <v>0</v>
      </c>
      <c r="G35" s="12">
        <v>4</v>
      </c>
      <c r="H35" s="13">
        <v>1</v>
      </c>
      <c r="I35" s="14">
        <v>0.2</v>
      </c>
      <c r="J35" s="12">
        <v>1010</v>
      </c>
      <c r="K35" s="12">
        <v>1100</v>
      </c>
      <c r="L35" s="12">
        <v>100</v>
      </c>
      <c r="M35" s="12">
        <v>5050</v>
      </c>
    </row>
    <row r="36" spans="1:13" x14ac:dyDescent="0.3">
      <c r="A36" s="5" t="s">
        <v>147</v>
      </c>
      <c r="B36" s="12" t="s">
        <v>149</v>
      </c>
      <c r="C36" s="12" t="s">
        <v>2</v>
      </c>
      <c r="D36" s="12">
        <v>8</v>
      </c>
      <c r="E36" s="12">
        <v>5</v>
      </c>
      <c r="F36" s="12">
        <v>1</v>
      </c>
      <c r="G36" s="12">
        <v>2</v>
      </c>
      <c r="H36" s="13">
        <v>5.5</v>
      </c>
      <c r="I36" s="14">
        <v>0.69</v>
      </c>
      <c r="J36" s="12">
        <v>1444</v>
      </c>
      <c r="K36" s="12">
        <v>1108</v>
      </c>
      <c r="L36" s="12">
        <v>552</v>
      </c>
      <c r="M36" s="12">
        <v>11552</v>
      </c>
    </row>
    <row r="37" spans="1:13" x14ac:dyDescent="0.3">
      <c r="A37" s="5" t="s">
        <v>147</v>
      </c>
      <c r="B37" s="12" t="s">
        <v>160</v>
      </c>
      <c r="C37" s="12" t="s">
        <v>4</v>
      </c>
      <c r="D37" s="12">
        <v>1</v>
      </c>
      <c r="E37" s="12">
        <v>0</v>
      </c>
      <c r="F37" s="12">
        <v>0</v>
      </c>
      <c r="G37" s="12">
        <v>1</v>
      </c>
      <c r="H37" s="13">
        <v>0</v>
      </c>
      <c r="I37" s="14">
        <v>0</v>
      </c>
      <c r="J37" s="12"/>
      <c r="K37" s="12">
        <v>1125</v>
      </c>
      <c r="L37" s="12">
        <v>0</v>
      </c>
      <c r="M37" s="12">
        <v>0</v>
      </c>
    </row>
    <row r="38" spans="1:13" x14ac:dyDescent="0.3">
      <c r="A38" s="5" t="s">
        <v>147</v>
      </c>
      <c r="B38" s="12" t="s">
        <v>160</v>
      </c>
      <c r="C38" s="12" t="s">
        <v>2</v>
      </c>
      <c r="D38" s="12">
        <v>7</v>
      </c>
      <c r="E38" s="12">
        <v>2</v>
      </c>
      <c r="F38" s="12">
        <v>3</v>
      </c>
      <c r="G38" s="12">
        <v>2</v>
      </c>
      <c r="H38" s="13">
        <v>3.5</v>
      </c>
      <c r="I38" s="14">
        <v>0.5</v>
      </c>
      <c r="J38" s="12">
        <v>1669</v>
      </c>
      <c r="K38" s="12">
        <v>1125</v>
      </c>
      <c r="L38" s="12">
        <v>350</v>
      </c>
      <c r="M38" s="12">
        <v>11683</v>
      </c>
    </row>
    <row r="39" spans="1:13" x14ac:dyDescent="0.3">
      <c r="A39" s="5" t="s">
        <v>147</v>
      </c>
      <c r="B39" s="12" t="s">
        <v>160</v>
      </c>
      <c r="C39" s="12" t="s">
        <v>3</v>
      </c>
      <c r="D39" s="12">
        <v>7</v>
      </c>
      <c r="E39" s="12">
        <v>3</v>
      </c>
      <c r="F39" s="12">
        <v>1</v>
      </c>
      <c r="G39" s="12">
        <v>3</v>
      </c>
      <c r="H39" s="13">
        <v>3.5</v>
      </c>
      <c r="I39" s="14">
        <v>0.5</v>
      </c>
      <c r="J39" s="12">
        <v>1559</v>
      </c>
      <c r="K39" s="12">
        <v>1125</v>
      </c>
      <c r="L39" s="12">
        <v>350</v>
      </c>
      <c r="M39" s="12">
        <v>10913</v>
      </c>
    </row>
    <row r="40" spans="1:13" x14ac:dyDescent="0.3">
      <c r="A40" s="5" t="s">
        <v>147</v>
      </c>
      <c r="B40" s="12" t="s">
        <v>173</v>
      </c>
      <c r="C40" s="12" t="s">
        <v>4</v>
      </c>
      <c r="D40" s="12">
        <v>5</v>
      </c>
      <c r="E40" s="12">
        <v>1</v>
      </c>
      <c r="F40" s="12">
        <v>2</v>
      </c>
      <c r="G40" s="12">
        <v>2</v>
      </c>
      <c r="H40" s="13">
        <v>2</v>
      </c>
      <c r="I40" s="14">
        <v>0.4</v>
      </c>
      <c r="J40" s="12">
        <v>1814</v>
      </c>
      <c r="K40" s="12">
        <v>1256</v>
      </c>
      <c r="L40" s="12">
        <v>200</v>
      </c>
      <c r="M40" s="12">
        <v>9070</v>
      </c>
    </row>
    <row r="41" spans="1:13" x14ac:dyDescent="0.3">
      <c r="A41" s="5" t="s">
        <v>147</v>
      </c>
      <c r="B41" s="12" t="s">
        <v>173</v>
      </c>
      <c r="C41" s="12" t="s">
        <v>2</v>
      </c>
      <c r="D41" s="12">
        <v>6</v>
      </c>
      <c r="E41" s="12">
        <v>2</v>
      </c>
      <c r="F41" s="12">
        <v>1</v>
      </c>
      <c r="G41" s="12">
        <v>3</v>
      </c>
      <c r="H41" s="13">
        <v>2.5</v>
      </c>
      <c r="I41" s="14">
        <v>0.42</v>
      </c>
      <c r="J41" s="12">
        <v>1771</v>
      </c>
      <c r="K41" s="12">
        <v>1256</v>
      </c>
      <c r="L41" s="12">
        <v>252</v>
      </c>
      <c r="M41" s="12">
        <v>10626</v>
      </c>
    </row>
    <row r="42" spans="1:13" x14ac:dyDescent="0.3">
      <c r="A42" s="5" t="s">
        <v>147</v>
      </c>
      <c r="B42" s="12" t="s">
        <v>173</v>
      </c>
      <c r="C42" s="12" t="s">
        <v>3</v>
      </c>
      <c r="D42" s="12">
        <v>6</v>
      </c>
      <c r="E42" s="12">
        <v>3</v>
      </c>
      <c r="F42" s="12">
        <v>1</v>
      </c>
      <c r="G42" s="12">
        <v>2</v>
      </c>
      <c r="H42" s="13">
        <v>3.5</v>
      </c>
      <c r="I42" s="14">
        <v>0.57999999999999996</v>
      </c>
      <c r="J42" s="12">
        <v>1462</v>
      </c>
      <c r="K42" s="12">
        <v>1256</v>
      </c>
      <c r="L42" s="12">
        <v>348</v>
      </c>
      <c r="M42" s="12">
        <v>8772</v>
      </c>
    </row>
    <row r="43" spans="1:13" x14ac:dyDescent="0.3">
      <c r="A43" s="5" t="s">
        <v>147</v>
      </c>
      <c r="B43" s="12" t="s">
        <v>179</v>
      </c>
      <c r="C43" s="12" t="s">
        <v>4</v>
      </c>
      <c r="D43" s="12">
        <v>7</v>
      </c>
      <c r="E43" s="12">
        <v>2</v>
      </c>
      <c r="F43" s="12">
        <v>2</v>
      </c>
      <c r="G43" s="12">
        <v>3</v>
      </c>
      <c r="H43" s="13">
        <v>3</v>
      </c>
      <c r="I43" s="14">
        <v>0.43</v>
      </c>
      <c r="J43" s="12">
        <v>1750</v>
      </c>
      <c r="K43" s="12">
        <v>1642</v>
      </c>
      <c r="L43" s="12">
        <v>301</v>
      </c>
      <c r="M43" s="12">
        <v>12250</v>
      </c>
    </row>
    <row r="44" spans="1:13" x14ac:dyDescent="0.3">
      <c r="A44" s="5" t="s">
        <v>147</v>
      </c>
      <c r="B44" s="12" t="s">
        <v>179</v>
      </c>
      <c r="C44" s="12" t="s">
        <v>120</v>
      </c>
      <c r="D44" s="12">
        <v>10</v>
      </c>
      <c r="E44" s="12">
        <v>3</v>
      </c>
      <c r="F44" s="12">
        <v>2</v>
      </c>
      <c r="G44" s="12">
        <v>5</v>
      </c>
      <c r="H44" s="13">
        <v>4</v>
      </c>
      <c r="I44" s="14">
        <v>0.4</v>
      </c>
      <c r="J44" s="12">
        <v>1729</v>
      </c>
      <c r="K44" s="12">
        <v>1642</v>
      </c>
      <c r="L44" s="12">
        <v>400</v>
      </c>
      <c r="M44" s="12">
        <v>17290</v>
      </c>
    </row>
    <row r="45" spans="1:13" x14ac:dyDescent="0.3">
      <c r="A45" s="5" t="s">
        <v>147</v>
      </c>
      <c r="B45" s="12" t="s">
        <v>179</v>
      </c>
      <c r="C45" s="12" t="s">
        <v>2</v>
      </c>
      <c r="D45" s="12">
        <v>4</v>
      </c>
      <c r="E45" s="12">
        <v>0</v>
      </c>
      <c r="F45" s="12">
        <v>0</v>
      </c>
      <c r="G45" s="12">
        <v>4</v>
      </c>
      <c r="H45" s="13">
        <v>0</v>
      </c>
      <c r="I45" s="14">
        <v>0</v>
      </c>
      <c r="J45" s="12"/>
      <c r="K45" s="12">
        <v>1642</v>
      </c>
      <c r="L45" s="12">
        <v>0</v>
      </c>
      <c r="M45" s="12">
        <v>0</v>
      </c>
    </row>
    <row r="46" spans="1:13" x14ac:dyDescent="0.3">
      <c r="A46" s="20" t="s">
        <v>153</v>
      </c>
      <c r="B46" s="12" t="s">
        <v>149</v>
      </c>
      <c r="C46" s="12" t="s">
        <v>2</v>
      </c>
      <c r="D46" s="12">
        <v>1</v>
      </c>
      <c r="E46" s="12">
        <v>1</v>
      </c>
      <c r="F46" s="12">
        <v>0</v>
      </c>
      <c r="G46" s="12">
        <v>0</v>
      </c>
      <c r="H46" s="13">
        <v>1</v>
      </c>
      <c r="I46" s="14">
        <v>1</v>
      </c>
      <c r="J46" s="12">
        <v>2050</v>
      </c>
      <c r="K46" s="12" t="s">
        <v>38</v>
      </c>
      <c r="L46" s="12">
        <v>100</v>
      </c>
      <c r="M46" s="12">
        <v>2050</v>
      </c>
    </row>
    <row r="47" spans="1:13" x14ac:dyDescent="0.3">
      <c r="A47" s="20" t="s">
        <v>153</v>
      </c>
      <c r="B47" s="12" t="s">
        <v>173</v>
      </c>
      <c r="C47" s="12" t="s">
        <v>2</v>
      </c>
      <c r="D47" s="12">
        <v>1</v>
      </c>
      <c r="E47" s="12">
        <v>0</v>
      </c>
      <c r="F47" s="12">
        <v>0</v>
      </c>
      <c r="G47" s="12">
        <v>1</v>
      </c>
      <c r="H47" s="13">
        <v>0</v>
      </c>
      <c r="I47" s="14">
        <v>0</v>
      </c>
      <c r="J47" s="12"/>
      <c r="K47" s="12" t="s">
        <v>38</v>
      </c>
      <c r="L47" s="12">
        <v>0</v>
      </c>
      <c r="M47" s="12">
        <v>0</v>
      </c>
    </row>
    <row r="48" spans="1:13" x14ac:dyDescent="0.3">
      <c r="A48" s="20" t="s">
        <v>177</v>
      </c>
      <c r="B48" s="12" t="s">
        <v>173</v>
      </c>
      <c r="C48" s="12" t="s">
        <v>2</v>
      </c>
      <c r="D48" s="12">
        <v>1</v>
      </c>
      <c r="E48" s="12">
        <v>0</v>
      </c>
      <c r="F48" s="12">
        <v>1</v>
      </c>
      <c r="G48" s="12">
        <v>0</v>
      </c>
      <c r="H48" s="13">
        <v>0.5</v>
      </c>
      <c r="I48" s="14">
        <v>0.5</v>
      </c>
      <c r="J48" s="12">
        <v>1250</v>
      </c>
      <c r="K48" s="12" t="s">
        <v>38</v>
      </c>
      <c r="L48" s="12">
        <v>50</v>
      </c>
      <c r="M48" s="12">
        <v>1250</v>
      </c>
    </row>
    <row r="49" spans="1:15" x14ac:dyDescent="0.3">
      <c r="A49" s="20" t="s">
        <v>177</v>
      </c>
      <c r="B49" s="12" t="s">
        <v>179</v>
      </c>
      <c r="C49" s="12" t="s">
        <v>2</v>
      </c>
      <c r="D49" s="12">
        <v>3</v>
      </c>
      <c r="E49" s="12">
        <v>2</v>
      </c>
      <c r="F49" s="12">
        <v>0</v>
      </c>
      <c r="G49" s="12">
        <v>1</v>
      </c>
      <c r="H49" s="13">
        <v>2</v>
      </c>
      <c r="I49" s="14">
        <v>0.67</v>
      </c>
      <c r="J49" s="12">
        <v>1650</v>
      </c>
      <c r="K49" s="12" t="s">
        <v>38</v>
      </c>
      <c r="L49" s="12">
        <v>201</v>
      </c>
      <c r="M49" s="12">
        <v>4950</v>
      </c>
      <c r="N49" s="12"/>
      <c r="O49" s="12"/>
    </row>
    <row r="50" spans="1:15" x14ac:dyDescent="0.3">
      <c r="A50" s="5" t="s">
        <v>91</v>
      </c>
      <c r="B50" s="1" t="s">
        <v>86</v>
      </c>
      <c r="C50" s="1" t="s">
        <v>3</v>
      </c>
      <c r="D50" s="1">
        <v>1</v>
      </c>
      <c r="E50" s="1">
        <v>0</v>
      </c>
      <c r="F50" s="1">
        <v>0</v>
      </c>
      <c r="G50" s="1">
        <v>1</v>
      </c>
      <c r="H50" s="4">
        <v>0</v>
      </c>
      <c r="I50" s="3">
        <v>0</v>
      </c>
      <c r="J50" s="6"/>
      <c r="K50" s="1" t="s">
        <v>38</v>
      </c>
      <c r="L50" s="12">
        <v>0</v>
      </c>
      <c r="M50" s="12">
        <v>0</v>
      </c>
    </row>
    <row r="51" spans="1:15" x14ac:dyDescent="0.3">
      <c r="A51" s="5" t="s">
        <v>91</v>
      </c>
      <c r="B51" s="12" t="s">
        <v>98</v>
      </c>
      <c r="C51" s="12" t="s">
        <v>2</v>
      </c>
      <c r="D51" s="12">
        <v>1</v>
      </c>
      <c r="E51" s="12">
        <v>0</v>
      </c>
      <c r="F51" s="12">
        <v>0</v>
      </c>
      <c r="G51" s="12">
        <v>1</v>
      </c>
      <c r="H51" s="13">
        <v>0</v>
      </c>
      <c r="I51" s="14">
        <v>0</v>
      </c>
      <c r="J51" s="17"/>
      <c r="K51" s="12">
        <v>1258</v>
      </c>
      <c r="L51" s="12">
        <v>0</v>
      </c>
      <c r="M51" s="12">
        <v>0</v>
      </c>
    </row>
    <row r="52" spans="1:15" x14ac:dyDescent="0.3">
      <c r="A52" s="5" t="s">
        <v>91</v>
      </c>
      <c r="B52" s="12" t="s">
        <v>98</v>
      </c>
      <c r="C52" s="12" t="s">
        <v>3</v>
      </c>
      <c r="D52" s="12">
        <v>3</v>
      </c>
      <c r="E52" s="12">
        <v>1</v>
      </c>
      <c r="F52" s="12">
        <v>1</v>
      </c>
      <c r="G52" s="12">
        <v>1</v>
      </c>
      <c r="H52" s="13">
        <v>1.5</v>
      </c>
      <c r="I52" s="14">
        <v>0.5</v>
      </c>
      <c r="J52" s="17">
        <v>1305</v>
      </c>
      <c r="K52" s="12">
        <v>1258</v>
      </c>
      <c r="L52" s="12">
        <v>150</v>
      </c>
      <c r="M52" s="12">
        <v>3915</v>
      </c>
    </row>
    <row r="53" spans="1:15" x14ac:dyDescent="0.3">
      <c r="A53" s="5" t="s">
        <v>91</v>
      </c>
      <c r="B53" s="12" t="s">
        <v>113</v>
      </c>
      <c r="C53" s="12" t="s">
        <v>2</v>
      </c>
      <c r="D53" s="12">
        <v>3</v>
      </c>
      <c r="E53" s="12">
        <v>1</v>
      </c>
      <c r="F53" s="12">
        <v>0</v>
      </c>
      <c r="G53" s="12">
        <v>2</v>
      </c>
      <c r="H53" s="13">
        <v>1</v>
      </c>
      <c r="I53" s="14">
        <v>0.33</v>
      </c>
      <c r="J53" s="12">
        <v>1330</v>
      </c>
      <c r="K53" s="12">
        <v>1213</v>
      </c>
      <c r="L53" s="12">
        <v>99</v>
      </c>
      <c r="M53" s="12">
        <v>3990</v>
      </c>
    </row>
    <row r="54" spans="1:15" x14ac:dyDescent="0.3">
      <c r="A54" s="5" t="s">
        <v>91</v>
      </c>
      <c r="B54" s="12" t="s">
        <v>117</v>
      </c>
      <c r="C54" s="12" t="s">
        <v>2</v>
      </c>
      <c r="D54" s="12">
        <v>3</v>
      </c>
      <c r="E54" s="12">
        <v>1</v>
      </c>
      <c r="F54" s="12">
        <v>0</v>
      </c>
      <c r="G54" s="12">
        <v>2</v>
      </c>
      <c r="H54" s="13">
        <v>1</v>
      </c>
      <c r="I54" s="14">
        <v>0.33</v>
      </c>
      <c r="J54" s="12">
        <v>1560</v>
      </c>
      <c r="K54" s="12">
        <v>1224</v>
      </c>
      <c r="L54" s="12">
        <v>99</v>
      </c>
      <c r="M54" s="12">
        <v>4680</v>
      </c>
    </row>
    <row r="55" spans="1:15" x14ac:dyDescent="0.3">
      <c r="A55" s="5" t="s">
        <v>91</v>
      </c>
      <c r="B55" s="12" t="s">
        <v>121</v>
      </c>
      <c r="C55" s="12" t="s">
        <v>2</v>
      </c>
      <c r="D55" s="12">
        <v>1</v>
      </c>
      <c r="E55" s="12">
        <v>1</v>
      </c>
      <c r="F55" s="12">
        <v>0</v>
      </c>
      <c r="G55" s="12">
        <v>0</v>
      </c>
      <c r="H55" s="13">
        <v>1</v>
      </c>
      <c r="I55" s="14">
        <v>1</v>
      </c>
      <c r="J55" s="12">
        <v>2108</v>
      </c>
      <c r="K55" s="12">
        <v>1245</v>
      </c>
      <c r="L55" s="12">
        <v>100</v>
      </c>
      <c r="M55" s="12">
        <v>2108</v>
      </c>
    </row>
    <row r="56" spans="1:15" x14ac:dyDescent="0.3">
      <c r="A56" s="5" t="s">
        <v>91</v>
      </c>
      <c r="B56" s="12" t="s">
        <v>127</v>
      </c>
      <c r="C56" s="12" t="s">
        <v>2</v>
      </c>
      <c r="D56" s="12">
        <v>1</v>
      </c>
      <c r="E56" s="12">
        <v>0</v>
      </c>
      <c r="F56" s="12">
        <v>0</v>
      </c>
      <c r="G56" s="12">
        <v>1</v>
      </c>
      <c r="H56" s="15">
        <v>0</v>
      </c>
      <c r="I56" s="14">
        <v>0</v>
      </c>
      <c r="J56" s="17"/>
      <c r="K56" s="12">
        <v>1260</v>
      </c>
      <c r="L56" s="12">
        <v>0</v>
      </c>
      <c r="M56" s="12">
        <v>0</v>
      </c>
    </row>
    <row r="57" spans="1:15" x14ac:dyDescent="0.3">
      <c r="A57" s="5" t="s">
        <v>39</v>
      </c>
      <c r="B57" s="1" t="s">
        <v>12</v>
      </c>
      <c r="C57" s="1" t="s">
        <v>2</v>
      </c>
      <c r="D57" s="1">
        <v>1</v>
      </c>
      <c r="E57" s="1">
        <v>0</v>
      </c>
      <c r="F57" s="1">
        <v>0</v>
      </c>
      <c r="G57" s="1">
        <v>1</v>
      </c>
      <c r="H57" s="4">
        <v>0</v>
      </c>
      <c r="I57" s="3">
        <v>0</v>
      </c>
      <c r="J57" s="6"/>
      <c r="K57" s="1" t="s">
        <v>38</v>
      </c>
      <c r="L57" s="12">
        <v>0</v>
      </c>
      <c r="M57" s="12">
        <v>0</v>
      </c>
    </row>
    <row r="58" spans="1:15" x14ac:dyDescent="0.3">
      <c r="A58" s="5" t="s">
        <v>39</v>
      </c>
      <c r="B58" s="1" t="s">
        <v>12</v>
      </c>
      <c r="C58" s="1" t="s">
        <v>3</v>
      </c>
      <c r="D58" s="1">
        <v>3</v>
      </c>
      <c r="E58" s="1">
        <v>0</v>
      </c>
      <c r="F58" s="1">
        <v>0</v>
      </c>
      <c r="G58" s="1">
        <v>3</v>
      </c>
      <c r="H58" s="4">
        <v>0</v>
      </c>
      <c r="I58" s="3">
        <v>0</v>
      </c>
      <c r="J58" s="6"/>
      <c r="K58" s="1" t="s">
        <v>38</v>
      </c>
      <c r="L58" s="12">
        <v>0</v>
      </c>
      <c r="M58" s="12">
        <v>0</v>
      </c>
    </row>
    <row r="59" spans="1:15" x14ac:dyDescent="0.3">
      <c r="A59" s="5" t="s">
        <v>24</v>
      </c>
      <c r="B59" s="1" t="s">
        <v>8</v>
      </c>
      <c r="C59" s="1" t="s">
        <v>3</v>
      </c>
      <c r="D59" s="1">
        <v>2</v>
      </c>
      <c r="E59" s="1">
        <v>1</v>
      </c>
      <c r="F59" s="1">
        <v>0</v>
      </c>
      <c r="G59" s="1">
        <v>1</v>
      </c>
      <c r="H59" s="4">
        <v>1</v>
      </c>
      <c r="I59" s="3">
        <v>0.5</v>
      </c>
      <c r="J59" s="1">
        <v>1361</v>
      </c>
      <c r="K59" s="1" t="s">
        <v>38</v>
      </c>
      <c r="L59" s="12">
        <v>100</v>
      </c>
      <c r="M59" s="12">
        <v>2722</v>
      </c>
    </row>
    <row r="60" spans="1:15" x14ac:dyDescent="0.3">
      <c r="A60" s="5" t="s">
        <v>25</v>
      </c>
      <c r="B60" s="12" t="s">
        <v>106</v>
      </c>
      <c r="C60" s="12" t="s">
        <v>4</v>
      </c>
      <c r="D60" s="12">
        <v>5</v>
      </c>
      <c r="E60" s="12">
        <v>2</v>
      </c>
      <c r="F60" s="12">
        <v>0</v>
      </c>
      <c r="G60" s="12">
        <v>3</v>
      </c>
      <c r="H60" s="13">
        <v>2</v>
      </c>
      <c r="I60" s="14">
        <v>0.4</v>
      </c>
      <c r="J60" s="17">
        <v>1505</v>
      </c>
      <c r="K60" s="12">
        <v>1599</v>
      </c>
      <c r="L60" s="12">
        <v>200</v>
      </c>
      <c r="M60" s="12">
        <v>7525</v>
      </c>
    </row>
    <row r="61" spans="1:15" x14ac:dyDescent="0.3">
      <c r="A61" s="5" t="s">
        <v>25</v>
      </c>
      <c r="B61" s="12" t="s">
        <v>106</v>
      </c>
      <c r="C61" s="12" t="s">
        <v>2</v>
      </c>
      <c r="D61" s="12">
        <v>9</v>
      </c>
      <c r="E61" s="12">
        <v>3</v>
      </c>
      <c r="F61" s="12">
        <v>0</v>
      </c>
      <c r="G61" s="12">
        <v>6</v>
      </c>
      <c r="H61" s="13">
        <v>3</v>
      </c>
      <c r="I61" s="14">
        <v>0.33</v>
      </c>
      <c r="J61" s="17">
        <v>1624</v>
      </c>
      <c r="K61" s="12">
        <v>1599</v>
      </c>
      <c r="L61" s="12">
        <v>297</v>
      </c>
      <c r="M61" s="12">
        <v>14616</v>
      </c>
    </row>
    <row r="62" spans="1:15" x14ac:dyDescent="0.3">
      <c r="A62" s="5" t="s">
        <v>25</v>
      </c>
      <c r="B62" s="1" t="s">
        <v>6</v>
      </c>
      <c r="C62" s="1" t="s">
        <v>2</v>
      </c>
      <c r="D62" s="1">
        <v>6</v>
      </c>
      <c r="E62" s="1">
        <v>2</v>
      </c>
      <c r="F62" s="1">
        <v>0</v>
      </c>
      <c r="G62" s="1">
        <v>4</v>
      </c>
      <c r="H62" s="4">
        <v>2</v>
      </c>
      <c r="I62" s="3">
        <v>0.33</v>
      </c>
      <c r="J62" s="1">
        <v>1514</v>
      </c>
      <c r="K62" s="1">
        <v>1743</v>
      </c>
      <c r="L62" s="12">
        <v>198</v>
      </c>
      <c r="M62" s="12">
        <v>9084</v>
      </c>
    </row>
    <row r="63" spans="1:15" x14ac:dyDescent="0.3">
      <c r="A63" s="5" t="s">
        <v>25</v>
      </c>
      <c r="B63" s="1" t="s">
        <v>10</v>
      </c>
      <c r="C63" s="1" t="s">
        <v>2</v>
      </c>
      <c r="D63" s="1">
        <v>1</v>
      </c>
      <c r="E63" s="1">
        <v>1</v>
      </c>
      <c r="F63" s="1">
        <v>0</v>
      </c>
      <c r="G63" s="1">
        <v>0</v>
      </c>
      <c r="H63" s="4">
        <v>1</v>
      </c>
      <c r="I63" s="3">
        <v>1</v>
      </c>
      <c r="J63" s="6"/>
      <c r="K63" s="1">
        <v>1581</v>
      </c>
      <c r="L63" s="12">
        <v>100</v>
      </c>
      <c r="M63" s="12">
        <v>2050</v>
      </c>
    </row>
    <row r="64" spans="1:15" x14ac:dyDescent="0.3">
      <c r="A64" s="5" t="s">
        <v>25</v>
      </c>
      <c r="B64" s="1" t="s">
        <v>10</v>
      </c>
      <c r="C64" s="1" t="s">
        <v>3</v>
      </c>
      <c r="D64" s="1">
        <v>4</v>
      </c>
      <c r="E64" s="1">
        <v>2</v>
      </c>
      <c r="F64" s="1">
        <v>0</v>
      </c>
      <c r="G64" s="1">
        <v>2</v>
      </c>
      <c r="H64" s="4">
        <v>2</v>
      </c>
      <c r="I64" s="3">
        <v>0.5</v>
      </c>
      <c r="J64" s="1">
        <v>1473</v>
      </c>
      <c r="K64" s="1">
        <v>1581</v>
      </c>
      <c r="L64" s="12">
        <v>200</v>
      </c>
      <c r="M64" s="12">
        <v>5892</v>
      </c>
    </row>
    <row r="65" spans="1:13" x14ac:dyDescent="0.3">
      <c r="A65" s="5" t="s">
        <v>41</v>
      </c>
      <c r="B65" s="1" t="s">
        <v>6</v>
      </c>
      <c r="C65" s="1" t="s">
        <v>2</v>
      </c>
      <c r="D65" s="1">
        <v>3</v>
      </c>
      <c r="E65" s="1">
        <v>0</v>
      </c>
      <c r="F65" s="1">
        <v>1</v>
      </c>
      <c r="G65" s="1">
        <v>2</v>
      </c>
      <c r="H65" s="4">
        <v>0.5</v>
      </c>
      <c r="I65" s="3">
        <v>0.17</v>
      </c>
      <c r="J65" s="1">
        <v>1219</v>
      </c>
      <c r="K65" s="1" t="s">
        <v>38</v>
      </c>
      <c r="L65" s="12">
        <v>51</v>
      </c>
      <c r="M65" s="12">
        <v>3657</v>
      </c>
    </row>
    <row r="66" spans="1:13" x14ac:dyDescent="0.3">
      <c r="A66" s="5" t="s">
        <v>41</v>
      </c>
      <c r="B66" s="1" t="s">
        <v>7</v>
      </c>
      <c r="C66" s="1" t="s">
        <v>2</v>
      </c>
      <c r="D66" s="1">
        <v>8</v>
      </c>
      <c r="E66" s="1">
        <v>3</v>
      </c>
      <c r="F66" s="1">
        <v>3</v>
      </c>
      <c r="G66" s="1">
        <v>2</v>
      </c>
      <c r="H66" s="4">
        <v>4.5</v>
      </c>
      <c r="I66" s="3">
        <v>0.56000000000000005</v>
      </c>
      <c r="J66" s="1">
        <v>1384</v>
      </c>
      <c r="K66" s="1" t="s">
        <v>38</v>
      </c>
      <c r="L66" s="12">
        <v>448</v>
      </c>
      <c r="M66" s="12">
        <v>11072</v>
      </c>
    </row>
    <row r="67" spans="1:13" x14ac:dyDescent="0.3">
      <c r="A67" s="5" t="s">
        <v>41</v>
      </c>
      <c r="B67" s="1" t="s">
        <v>8</v>
      </c>
      <c r="C67" s="1" t="s">
        <v>3</v>
      </c>
      <c r="D67" s="1">
        <v>9</v>
      </c>
      <c r="E67" s="1">
        <v>4</v>
      </c>
      <c r="F67" s="1">
        <v>1</v>
      </c>
      <c r="G67" s="1">
        <v>4</v>
      </c>
      <c r="H67" s="4">
        <v>4.5</v>
      </c>
      <c r="I67" s="3">
        <v>0.5</v>
      </c>
      <c r="J67" s="1">
        <v>1442</v>
      </c>
      <c r="K67" s="1" t="s">
        <v>38</v>
      </c>
      <c r="L67" s="12">
        <v>450</v>
      </c>
      <c r="M67" s="12">
        <v>12978</v>
      </c>
    </row>
    <row r="68" spans="1:13" x14ac:dyDescent="0.3">
      <c r="A68" s="5" t="s">
        <v>41</v>
      </c>
      <c r="B68" s="1" t="s">
        <v>9</v>
      </c>
      <c r="C68" s="1" t="s">
        <v>2</v>
      </c>
      <c r="D68" s="1">
        <v>6</v>
      </c>
      <c r="E68" s="1">
        <v>2</v>
      </c>
      <c r="F68" s="1">
        <v>1</v>
      </c>
      <c r="G68" s="1">
        <v>3</v>
      </c>
      <c r="H68" s="4">
        <v>2.5</v>
      </c>
      <c r="I68" s="3">
        <v>0.42</v>
      </c>
      <c r="J68" s="1">
        <v>1397</v>
      </c>
      <c r="K68" s="1">
        <v>1354</v>
      </c>
      <c r="L68" s="12">
        <v>252</v>
      </c>
      <c r="M68" s="12">
        <v>8382</v>
      </c>
    </row>
    <row r="69" spans="1:13" x14ac:dyDescent="0.3">
      <c r="A69" s="5" t="s">
        <v>41</v>
      </c>
      <c r="B69" s="1" t="s">
        <v>10</v>
      </c>
      <c r="C69" s="1" t="s">
        <v>2</v>
      </c>
      <c r="D69" s="1">
        <v>3</v>
      </c>
      <c r="E69" s="1">
        <v>1</v>
      </c>
      <c r="F69" s="1">
        <v>1</v>
      </c>
      <c r="G69" s="1">
        <v>1</v>
      </c>
      <c r="H69" s="4">
        <v>1.5</v>
      </c>
      <c r="I69" s="3">
        <v>0.5</v>
      </c>
      <c r="J69" s="1">
        <v>1554</v>
      </c>
      <c r="K69" s="1">
        <v>1356</v>
      </c>
      <c r="L69" s="12">
        <v>150</v>
      </c>
      <c r="M69" s="12">
        <v>4662</v>
      </c>
    </row>
    <row r="70" spans="1:13" x14ac:dyDescent="0.3">
      <c r="A70" s="5" t="s">
        <v>41</v>
      </c>
      <c r="B70" s="1" t="s">
        <v>10</v>
      </c>
      <c r="C70" s="1" t="s">
        <v>3</v>
      </c>
      <c r="D70" s="1">
        <v>5</v>
      </c>
      <c r="E70" s="1">
        <v>1</v>
      </c>
      <c r="F70" s="1">
        <v>1</v>
      </c>
      <c r="G70" s="1">
        <v>3</v>
      </c>
      <c r="H70" s="4">
        <v>1.5</v>
      </c>
      <c r="I70" s="3">
        <v>0.3</v>
      </c>
      <c r="J70" s="1">
        <v>1306</v>
      </c>
      <c r="K70" s="1">
        <v>1356</v>
      </c>
      <c r="L70" s="12">
        <v>150</v>
      </c>
      <c r="M70" s="12">
        <v>6530</v>
      </c>
    </row>
    <row r="71" spans="1:13" x14ac:dyDescent="0.3">
      <c r="A71" s="5" t="s">
        <v>41</v>
      </c>
      <c r="B71" s="1" t="s">
        <v>11</v>
      </c>
      <c r="C71" s="1" t="s">
        <v>3</v>
      </c>
      <c r="D71" s="1">
        <v>3</v>
      </c>
      <c r="E71" s="1">
        <v>1</v>
      </c>
      <c r="F71" s="1">
        <v>1</v>
      </c>
      <c r="G71" s="1">
        <v>1</v>
      </c>
      <c r="H71" s="4">
        <v>1.5</v>
      </c>
      <c r="I71" s="3">
        <v>0.5</v>
      </c>
      <c r="J71" s="1">
        <v>1382</v>
      </c>
      <c r="K71" s="1">
        <v>1359</v>
      </c>
      <c r="L71" s="12">
        <v>150</v>
      </c>
      <c r="M71" s="12">
        <v>4146</v>
      </c>
    </row>
    <row r="72" spans="1:13" x14ac:dyDescent="0.3">
      <c r="A72" s="5" t="s">
        <v>41</v>
      </c>
      <c r="B72" s="1" t="s">
        <v>12</v>
      </c>
      <c r="C72" s="1" t="s">
        <v>2</v>
      </c>
      <c r="D72" s="1">
        <v>4</v>
      </c>
      <c r="E72" s="1">
        <v>0</v>
      </c>
      <c r="F72" s="1">
        <v>2</v>
      </c>
      <c r="G72" s="1">
        <v>2</v>
      </c>
      <c r="H72" s="4">
        <v>1</v>
      </c>
      <c r="I72" s="3">
        <v>0.25</v>
      </c>
      <c r="J72" s="1">
        <v>1257</v>
      </c>
      <c r="K72" s="1">
        <v>1365</v>
      </c>
      <c r="L72" s="12">
        <v>100</v>
      </c>
      <c r="M72" s="12">
        <v>5028</v>
      </c>
    </row>
    <row r="73" spans="1:13" x14ac:dyDescent="0.3">
      <c r="A73" s="5" t="s">
        <v>41</v>
      </c>
      <c r="B73" s="1" t="s">
        <v>12</v>
      </c>
      <c r="C73" s="1" t="s">
        <v>3</v>
      </c>
      <c r="D73" s="1">
        <v>7</v>
      </c>
      <c r="E73" s="1">
        <v>2</v>
      </c>
      <c r="F73" s="1">
        <v>0</v>
      </c>
      <c r="G73" s="1">
        <v>5</v>
      </c>
      <c r="H73" s="4">
        <v>2</v>
      </c>
      <c r="I73" s="3">
        <v>0.28999999999999998</v>
      </c>
      <c r="J73" s="1">
        <v>1455</v>
      </c>
      <c r="K73" s="1">
        <v>1365</v>
      </c>
      <c r="L73" s="12">
        <v>203</v>
      </c>
      <c r="M73" s="12">
        <v>10185</v>
      </c>
    </row>
    <row r="74" spans="1:13" x14ac:dyDescent="0.3">
      <c r="A74" s="5" t="s">
        <v>41</v>
      </c>
      <c r="B74" s="1" t="s">
        <v>13</v>
      </c>
      <c r="C74" s="1" t="s">
        <v>2</v>
      </c>
      <c r="D74" s="1">
        <v>3</v>
      </c>
      <c r="E74" s="1">
        <v>2</v>
      </c>
      <c r="F74" s="1">
        <v>1</v>
      </c>
      <c r="G74" s="1">
        <v>0</v>
      </c>
      <c r="H74" s="4">
        <v>2.5</v>
      </c>
      <c r="I74" s="3">
        <v>0.83</v>
      </c>
      <c r="J74" s="1">
        <v>1830</v>
      </c>
      <c r="K74" s="1">
        <v>1359</v>
      </c>
      <c r="L74" s="12">
        <v>249</v>
      </c>
      <c r="M74" s="12">
        <v>5490</v>
      </c>
    </row>
    <row r="75" spans="1:13" x14ac:dyDescent="0.3">
      <c r="A75" s="5" t="s">
        <v>41</v>
      </c>
      <c r="B75" s="1" t="s">
        <v>13</v>
      </c>
      <c r="C75" s="1" t="s">
        <v>3</v>
      </c>
      <c r="D75" s="1">
        <v>6</v>
      </c>
      <c r="E75" s="1">
        <v>2</v>
      </c>
      <c r="F75" s="1">
        <v>1</v>
      </c>
      <c r="G75" s="1">
        <v>3</v>
      </c>
      <c r="H75" s="4">
        <v>2.5</v>
      </c>
      <c r="I75" s="3">
        <v>0.42</v>
      </c>
      <c r="J75" s="1">
        <v>1461</v>
      </c>
      <c r="K75" s="1">
        <v>1359</v>
      </c>
      <c r="L75" s="12">
        <v>252</v>
      </c>
      <c r="M75" s="12">
        <v>8766</v>
      </c>
    </row>
    <row r="76" spans="1:13" x14ac:dyDescent="0.3">
      <c r="A76" s="5" t="s">
        <v>41</v>
      </c>
      <c r="B76" s="1" t="s">
        <v>81</v>
      </c>
      <c r="C76" s="1" t="s">
        <v>4</v>
      </c>
      <c r="D76" s="1">
        <v>2</v>
      </c>
      <c r="E76" s="1">
        <v>0</v>
      </c>
      <c r="F76" s="1">
        <v>1</v>
      </c>
      <c r="G76" s="1">
        <v>1</v>
      </c>
      <c r="H76" s="2">
        <v>0.5</v>
      </c>
      <c r="I76" s="3">
        <v>0.25</v>
      </c>
      <c r="J76" s="1">
        <v>1503</v>
      </c>
      <c r="K76" s="1">
        <v>1420</v>
      </c>
      <c r="L76" s="12">
        <v>50</v>
      </c>
      <c r="M76" s="12">
        <v>3006</v>
      </c>
    </row>
    <row r="77" spans="1:13" x14ac:dyDescent="0.3">
      <c r="A77" s="5" t="s">
        <v>41</v>
      </c>
      <c r="B77" s="1" t="s">
        <v>81</v>
      </c>
      <c r="C77" s="1" t="s">
        <v>3</v>
      </c>
      <c r="D77" s="1">
        <v>6</v>
      </c>
      <c r="E77" s="1">
        <v>2</v>
      </c>
      <c r="F77" s="1">
        <v>3</v>
      </c>
      <c r="G77" s="1">
        <v>1</v>
      </c>
      <c r="H77" s="2">
        <v>3.5</v>
      </c>
      <c r="I77" s="3">
        <v>0.57999999999999996</v>
      </c>
      <c r="J77" s="1">
        <v>1589</v>
      </c>
      <c r="K77" s="1">
        <v>1420</v>
      </c>
      <c r="L77" s="12">
        <v>348</v>
      </c>
      <c r="M77" s="12">
        <v>9534</v>
      </c>
    </row>
    <row r="78" spans="1:13" x14ac:dyDescent="0.3">
      <c r="A78" s="5" t="s">
        <v>41</v>
      </c>
      <c r="B78" s="1" t="s">
        <v>86</v>
      </c>
      <c r="C78" s="1" t="s">
        <v>2</v>
      </c>
      <c r="D78" s="1">
        <v>7</v>
      </c>
      <c r="E78" s="1">
        <v>2</v>
      </c>
      <c r="F78" s="1">
        <v>2</v>
      </c>
      <c r="G78" s="1">
        <v>3</v>
      </c>
      <c r="H78" s="2">
        <v>3</v>
      </c>
      <c r="I78" s="3">
        <v>0.43</v>
      </c>
      <c r="J78" s="6">
        <v>1517</v>
      </c>
      <c r="K78" s="1">
        <v>1495</v>
      </c>
      <c r="L78" s="12">
        <v>301</v>
      </c>
      <c r="M78" s="12">
        <v>10619</v>
      </c>
    </row>
    <row r="79" spans="1:13" x14ac:dyDescent="0.3">
      <c r="A79" s="5" t="s">
        <v>41</v>
      </c>
      <c r="B79" s="1" t="s">
        <v>86</v>
      </c>
      <c r="C79" s="1" t="s">
        <v>3</v>
      </c>
      <c r="D79" s="9">
        <v>11</v>
      </c>
      <c r="E79" s="9">
        <v>2</v>
      </c>
      <c r="F79" s="9">
        <v>4</v>
      </c>
      <c r="G79" s="9">
        <v>5</v>
      </c>
      <c r="H79" s="2">
        <v>4</v>
      </c>
      <c r="I79" s="10">
        <v>0.36</v>
      </c>
      <c r="J79" s="11">
        <v>1375</v>
      </c>
      <c r="K79" s="1">
        <v>1495</v>
      </c>
      <c r="L79" s="12">
        <v>396</v>
      </c>
      <c r="M79" s="12">
        <v>15125</v>
      </c>
    </row>
    <row r="80" spans="1:13" x14ac:dyDescent="0.3">
      <c r="A80" s="5" t="s">
        <v>41</v>
      </c>
      <c r="B80" s="12" t="s">
        <v>93</v>
      </c>
      <c r="C80" s="12" t="s">
        <v>4</v>
      </c>
      <c r="D80" s="12">
        <v>3</v>
      </c>
      <c r="E80" s="12">
        <v>2</v>
      </c>
      <c r="F80" s="12">
        <v>0</v>
      </c>
      <c r="G80" s="12">
        <v>1</v>
      </c>
      <c r="H80" s="13">
        <v>2</v>
      </c>
      <c r="I80" s="14">
        <v>0.67</v>
      </c>
      <c r="J80" s="12">
        <v>1460</v>
      </c>
      <c r="K80" s="12">
        <v>1609</v>
      </c>
      <c r="L80" s="12">
        <v>201</v>
      </c>
      <c r="M80" s="12">
        <v>4380</v>
      </c>
    </row>
    <row r="81" spans="1:13" x14ac:dyDescent="0.3">
      <c r="A81" s="5" t="s">
        <v>41</v>
      </c>
      <c r="B81" s="12" t="s">
        <v>93</v>
      </c>
      <c r="C81" s="12" t="s">
        <v>2</v>
      </c>
      <c r="D81" s="12">
        <v>6</v>
      </c>
      <c r="E81" s="12">
        <v>1</v>
      </c>
      <c r="F81" s="12">
        <v>3</v>
      </c>
      <c r="G81" s="12">
        <v>2</v>
      </c>
      <c r="H81" s="13">
        <v>2.5</v>
      </c>
      <c r="I81" s="14">
        <v>0.42</v>
      </c>
      <c r="J81" s="12">
        <v>1698</v>
      </c>
      <c r="K81" s="12">
        <v>1609</v>
      </c>
      <c r="L81" s="12">
        <v>252</v>
      </c>
      <c r="M81" s="12">
        <v>10188</v>
      </c>
    </row>
    <row r="82" spans="1:13" x14ac:dyDescent="0.3">
      <c r="A82" s="5" t="s">
        <v>41</v>
      </c>
      <c r="B82" s="12" t="s">
        <v>93</v>
      </c>
      <c r="C82" s="12" t="s">
        <v>3</v>
      </c>
      <c r="D82" s="12">
        <v>6</v>
      </c>
      <c r="E82" s="12">
        <v>2</v>
      </c>
      <c r="F82" s="12">
        <v>1</v>
      </c>
      <c r="G82" s="12">
        <v>3</v>
      </c>
      <c r="H82" s="13">
        <v>2.5</v>
      </c>
      <c r="I82" s="14">
        <v>0.42</v>
      </c>
      <c r="J82" s="12">
        <v>1596</v>
      </c>
      <c r="K82" s="12">
        <v>1609</v>
      </c>
      <c r="L82" s="12">
        <v>252</v>
      </c>
      <c r="M82" s="12">
        <v>9576</v>
      </c>
    </row>
    <row r="83" spans="1:13" x14ac:dyDescent="0.3">
      <c r="A83" s="5" t="s">
        <v>41</v>
      </c>
      <c r="B83" s="12" t="s">
        <v>98</v>
      </c>
      <c r="C83" s="12" t="s">
        <v>4</v>
      </c>
      <c r="D83" s="12">
        <v>3</v>
      </c>
      <c r="E83" s="12">
        <v>0</v>
      </c>
      <c r="F83" s="12">
        <v>1</v>
      </c>
      <c r="G83" s="12">
        <v>2</v>
      </c>
      <c r="H83" s="13">
        <v>0.5</v>
      </c>
      <c r="I83" s="14">
        <v>0.17</v>
      </c>
      <c r="J83" s="17">
        <v>1399</v>
      </c>
      <c r="K83" s="12">
        <v>1598</v>
      </c>
      <c r="L83" s="12">
        <v>51</v>
      </c>
      <c r="M83" s="12">
        <v>4197</v>
      </c>
    </row>
    <row r="84" spans="1:13" x14ac:dyDescent="0.3">
      <c r="A84" s="5" t="s">
        <v>41</v>
      </c>
      <c r="B84" s="12" t="s">
        <v>98</v>
      </c>
      <c r="C84" s="12" t="s">
        <v>2</v>
      </c>
      <c r="D84" s="12">
        <v>9</v>
      </c>
      <c r="E84" s="12">
        <v>1</v>
      </c>
      <c r="F84" s="12">
        <v>4</v>
      </c>
      <c r="G84" s="12">
        <v>4</v>
      </c>
      <c r="H84" s="13">
        <v>3</v>
      </c>
      <c r="I84" s="14">
        <v>0.33</v>
      </c>
      <c r="J84" s="17">
        <v>1637</v>
      </c>
      <c r="K84" s="12">
        <v>1598</v>
      </c>
      <c r="L84" s="12">
        <v>297</v>
      </c>
      <c r="M84" s="12">
        <v>14733</v>
      </c>
    </row>
    <row r="85" spans="1:13" x14ac:dyDescent="0.3">
      <c r="A85" s="5" t="s">
        <v>41</v>
      </c>
      <c r="B85" s="12" t="s">
        <v>98</v>
      </c>
      <c r="C85" s="12" t="s">
        <v>3</v>
      </c>
      <c r="D85" s="12">
        <v>5</v>
      </c>
      <c r="E85" s="12">
        <v>2</v>
      </c>
      <c r="F85" s="12">
        <v>1</v>
      </c>
      <c r="G85" s="12">
        <v>2</v>
      </c>
      <c r="H85" s="13">
        <v>2.5</v>
      </c>
      <c r="I85" s="14">
        <v>0.5</v>
      </c>
      <c r="J85" s="17">
        <v>1652</v>
      </c>
      <c r="K85" s="12">
        <v>1598</v>
      </c>
      <c r="L85" s="12">
        <v>250</v>
      </c>
      <c r="M85" s="12">
        <v>8260</v>
      </c>
    </row>
    <row r="86" spans="1:13" x14ac:dyDescent="0.3">
      <c r="A86" s="5" t="s">
        <v>41</v>
      </c>
      <c r="B86" s="12" t="s">
        <v>113</v>
      </c>
      <c r="C86" s="12" t="s">
        <v>2</v>
      </c>
      <c r="D86" s="12">
        <v>4</v>
      </c>
      <c r="E86" s="12">
        <v>0</v>
      </c>
      <c r="F86" s="12">
        <v>1</v>
      </c>
      <c r="G86" s="12">
        <v>3</v>
      </c>
      <c r="H86" s="13">
        <v>0.5</v>
      </c>
      <c r="I86" s="14">
        <v>0.13</v>
      </c>
      <c r="J86" s="12">
        <v>1489</v>
      </c>
      <c r="K86" s="12">
        <v>1601</v>
      </c>
      <c r="L86" s="12">
        <v>52</v>
      </c>
      <c r="M86" s="12">
        <v>5956</v>
      </c>
    </row>
    <row r="87" spans="1:13" x14ac:dyDescent="0.3">
      <c r="A87" s="5" t="s">
        <v>41</v>
      </c>
      <c r="B87" s="12" t="s">
        <v>117</v>
      </c>
      <c r="C87" s="12" t="s">
        <v>4</v>
      </c>
      <c r="D87" s="12">
        <v>1</v>
      </c>
      <c r="E87" s="12">
        <v>0</v>
      </c>
      <c r="F87" s="12">
        <v>0</v>
      </c>
      <c r="G87" s="12">
        <v>1</v>
      </c>
      <c r="H87" s="13">
        <v>0</v>
      </c>
      <c r="I87" s="14">
        <v>0</v>
      </c>
      <c r="J87" s="17"/>
      <c r="K87" s="12">
        <v>1587</v>
      </c>
      <c r="L87" s="12">
        <v>0</v>
      </c>
      <c r="M87" s="12">
        <v>0</v>
      </c>
    </row>
    <row r="88" spans="1:13" x14ac:dyDescent="0.3">
      <c r="A88" s="5" t="s">
        <v>41</v>
      </c>
      <c r="B88" s="12" t="s">
        <v>117</v>
      </c>
      <c r="C88" s="12" t="s">
        <v>2</v>
      </c>
      <c r="D88" s="12">
        <v>3</v>
      </c>
      <c r="E88" s="12">
        <v>0</v>
      </c>
      <c r="F88" s="12">
        <v>1</v>
      </c>
      <c r="G88" s="12">
        <v>2</v>
      </c>
      <c r="H88" s="13">
        <v>0.5</v>
      </c>
      <c r="I88" s="14">
        <v>0.17</v>
      </c>
      <c r="J88" s="12">
        <v>1543</v>
      </c>
      <c r="K88" s="12">
        <v>1587</v>
      </c>
      <c r="L88" s="12">
        <v>51</v>
      </c>
      <c r="M88" s="12">
        <v>4629</v>
      </c>
    </row>
    <row r="89" spans="1:13" x14ac:dyDescent="0.3">
      <c r="A89" s="5" t="s">
        <v>41</v>
      </c>
      <c r="B89" s="12" t="s">
        <v>121</v>
      </c>
      <c r="C89" s="12" t="s">
        <v>2</v>
      </c>
      <c r="D89" s="12">
        <v>3</v>
      </c>
      <c r="E89" s="12">
        <v>0</v>
      </c>
      <c r="F89" s="12">
        <v>1</v>
      </c>
      <c r="G89" s="12">
        <v>2</v>
      </c>
      <c r="H89" s="13">
        <v>0.5</v>
      </c>
      <c r="I89" s="14">
        <v>0.17</v>
      </c>
      <c r="J89" s="17">
        <v>1509</v>
      </c>
      <c r="K89" s="12">
        <v>1562</v>
      </c>
      <c r="L89" s="12">
        <v>51</v>
      </c>
      <c r="M89" s="12">
        <v>4527</v>
      </c>
    </row>
    <row r="90" spans="1:13" x14ac:dyDescent="0.3">
      <c r="A90" s="5" t="s">
        <v>41</v>
      </c>
      <c r="B90" s="12" t="s">
        <v>127</v>
      </c>
      <c r="C90" s="12" t="s">
        <v>4</v>
      </c>
      <c r="D90" s="12">
        <v>3</v>
      </c>
      <c r="E90" s="12">
        <v>1</v>
      </c>
      <c r="F90" s="12">
        <v>1</v>
      </c>
      <c r="G90" s="12">
        <v>1</v>
      </c>
      <c r="H90" s="13">
        <v>1.5</v>
      </c>
      <c r="I90" s="14">
        <v>0.5</v>
      </c>
      <c r="J90" s="17">
        <v>1727</v>
      </c>
      <c r="K90" s="12">
        <v>1570</v>
      </c>
      <c r="L90" s="12">
        <v>150</v>
      </c>
      <c r="M90" s="12">
        <v>5181</v>
      </c>
    </row>
    <row r="91" spans="1:13" x14ac:dyDescent="0.3">
      <c r="A91" s="5" t="s">
        <v>41</v>
      </c>
      <c r="B91" s="12" t="s">
        <v>127</v>
      </c>
      <c r="C91" s="12" t="s">
        <v>2</v>
      </c>
      <c r="D91" s="12">
        <v>3</v>
      </c>
      <c r="E91" s="12">
        <v>0</v>
      </c>
      <c r="F91" s="12">
        <v>2</v>
      </c>
      <c r="G91" s="12">
        <v>1</v>
      </c>
      <c r="H91" s="13">
        <v>1</v>
      </c>
      <c r="I91" s="14">
        <v>0.33</v>
      </c>
      <c r="J91" s="17">
        <v>1499</v>
      </c>
      <c r="K91" s="12">
        <v>1570</v>
      </c>
      <c r="L91" s="12">
        <v>99</v>
      </c>
      <c r="M91" s="12">
        <v>4497</v>
      </c>
    </row>
    <row r="92" spans="1:13" x14ac:dyDescent="0.3">
      <c r="A92" s="5" t="s">
        <v>41</v>
      </c>
      <c r="B92" s="12" t="s">
        <v>135</v>
      </c>
      <c r="C92" s="12" t="s">
        <v>4</v>
      </c>
      <c r="D92" s="12">
        <v>2</v>
      </c>
      <c r="E92" s="12">
        <v>0</v>
      </c>
      <c r="F92" s="12">
        <v>0</v>
      </c>
      <c r="G92" s="12">
        <v>2</v>
      </c>
      <c r="H92" s="13">
        <v>0</v>
      </c>
      <c r="I92" s="14">
        <v>0</v>
      </c>
      <c r="J92" s="17"/>
      <c r="K92" s="12">
        <v>1576</v>
      </c>
      <c r="L92" s="12">
        <v>0</v>
      </c>
      <c r="M92" s="12">
        <v>0</v>
      </c>
    </row>
    <row r="93" spans="1:13" x14ac:dyDescent="0.3">
      <c r="A93" s="5" t="s">
        <v>41</v>
      </c>
      <c r="B93" s="12" t="s">
        <v>135</v>
      </c>
      <c r="C93" s="12" t="s">
        <v>2</v>
      </c>
      <c r="D93" s="12">
        <v>3</v>
      </c>
      <c r="E93" s="12">
        <v>2</v>
      </c>
      <c r="F93" s="12">
        <v>1</v>
      </c>
      <c r="G93" s="12">
        <v>0</v>
      </c>
      <c r="H93" s="13">
        <v>2.5</v>
      </c>
      <c r="I93" s="14">
        <v>0.83</v>
      </c>
      <c r="J93" s="12">
        <v>1721</v>
      </c>
      <c r="K93" s="12">
        <v>1576</v>
      </c>
      <c r="L93" s="12">
        <v>249</v>
      </c>
      <c r="M93" s="12">
        <v>5163</v>
      </c>
    </row>
    <row r="94" spans="1:13" x14ac:dyDescent="0.3">
      <c r="A94" s="5" t="s">
        <v>41</v>
      </c>
      <c r="B94" s="12" t="s">
        <v>142</v>
      </c>
      <c r="C94" s="12" t="s">
        <v>2</v>
      </c>
      <c r="D94" s="12">
        <v>5</v>
      </c>
      <c r="E94" s="12">
        <v>1</v>
      </c>
      <c r="F94" s="12">
        <v>3</v>
      </c>
      <c r="G94" s="12">
        <v>1</v>
      </c>
      <c r="H94" s="13">
        <v>2.5</v>
      </c>
      <c r="I94" s="14">
        <v>0.5</v>
      </c>
      <c r="J94" s="12">
        <v>1534</v>
      </c>
      <c r="K94" s="12">
        <v>1561</v>
      </c>
      <c r="L94" s="12">
        <v>250</v>
      </c>
      <c r="M94" s="12">
        <v>7670</v>
      </c>
    </row>
    <row r="95" spans="1:13" x14ac:dyDescent="0.3">
      <c r="A95" s="5" t="s">
        <v>41</v>
      </c>
      <c r="B95" s="12" t="s">
        <v>149</v>
      </c>
      <c r="C95" s="12" t="s">
        <v>2</v>
      </c>
      <c r="D95" s="12">
        <v>2</v>
      </c>
      <c r="E95" s="12">
        <v>1</v>
      </c>
      <c r="F95" s="12">
        <v>0</v>
      </c>
      <c r="G95" s="12">
        <v>1</v>
      </c>
      <c r="H95" s="13">
        <v>1</v>
      </c>
      <c r="I95" s="14">
        <v>0.5</v>
      </c>
      <c r="J95" s="12">
        <v>1284</v>
      </c>
      <c r="K95" s="12">
        <v>1549</v>
      </c>
      <c r="L95" s="12">
        <v>100</v>
      </c>
      <c r="M95" s="12">
        <v>2568</v>
      </c>
    </row>
    <row r="96" spans="1:13" x14ac:dyDescent="0.3">
      <c r="A96" s="5" t="s">
        <v>41</v>
      </c>
      <c r="B96" s="12" t="s">
        <v>160</v>
      </c>
      <c r="C96" s="12" t="s">
        <v>2</v>
      </c>
      <c r="D96" s="12">
        <v>5</v>
      </c>
      <c r="E96" s="12">
        <v>0</v>
      </c>
      <c r="F96" s="12">
        <v>1</v>
      </c>
      <c r="G96" s="12">
        <v>4</v>
      </c>
      <c r="H96" s="13">
        <v>0.5</v>
      </c>
      <c r="I96" s="14">
        <v>0.1</v>
      </c>
      <c r="J96" s="12">
        <v>1304</v>
      </c>
      <c r="K96" s="12">
        <v>1520</v>
      </c>
      <c r="L96" s="12">
        <v>50</v>
      </c>
      <c r="M96" s="12">
        <v>6520</v>
      </c>
    </row>
    <row r="97" spans="1:13" x14ac:dyDescent="0.3">
      <c r="A97" s="5" t="s">
        <v>41</v>
      </c>
      <c r="B97" s="12" t="s">
        <v>173</v>
      </c>
      <c r="C97" s="12" t="s">
        <v>2</v>
      </c>
      <c r="D97" s="12">
        <v>5</v>
      </c>
      <c r="E97" s="12">
        <v>0</v>
      </c>
      <c r="F97" s="12">
        <v>1</v>
      </c>
      <c r="G97" s="12">
        <v>4</v>
      </c>
      <c r="H97" s="13">
        <v>0.5</v>
      </c>
      <c r="I97" s="14">
        <v>0.1</v>
      </c>
      <c r="J97" s="12">
        <v>1235</v>
      </c>
      <c r="K97" s="12">
        <v>1504</v>
      </c>
      <c r="L97" s="12">
        <v>50</v>
      </c>
      <c r="M97" s="12">
        <v>6175</v>
      </c>
    </row>
    <row r="98" spans="1:13" x14ac:dyDescent="0.3">
      <c r="A98" s="5" t="s">
        <v>41</v>
      </c>
      <c r="B98" s="12" t="s">
        <v>179</v>
      </c>
      <c r="C98" s="12" t="s">
        <v>2</v>
      </c>
      <c r="D98" s="12">
        <v>1</v>
      </c>
      <c r="E98" s="12">
        <v>0</v>
      </c>
      <c r="F98" s="12">
        <v>0</v>
      </c>
      <c r="G98" s="12">
        <v>1</v>
      </c>
      <c r="H98" s="13">
        <v>0</v>
      </c>
      <c r="I98" s="14">
        <v>0</v>
      </c>
      <c r="J98" s="12"/>
      <c r="K98" s="12">
        <v>1484</v>
      </c>
      <c r="L98" s="12">
        <v>0</v>
      </c>
      <c r="M98" s="12">
        <v>0</v>
      </c>
    </row>
    <row r="99" spans="1:13" x14ac:dyDescent="0.3">
      <c r="A99" s="5" t="s">
        <v>89</v>
      </c>
      <c r="B99" s="1" t="s">
        <v>86</v>
      </c>
      <c r="C99" s="1" t="s">
        <v>2</v>
      </c>
      <c r="D99" s="1">
        <v>3</v>
      </c>
      <c r="E99" s="1">
        <v>1</v>
      </c>
      <c r="F99" s="1">
        <v>0</v>
      </c>
      <c r="G99" s="1">
        <v>2</v>
      </c>
      <c r="H99" s="2">
        <v>1</v>
      </c>
      <c r="I99" s="3">
        <v>0.33</v>
      </c>
      <c r="J99" s="6">
        <v>1433</v>
      </c>
      <c r="K99" s="1">
        <v>1486</v>
      </c>
      <c r="L99" s="12">
        <v>99</v>
      </c>
      <c r="M99" s="12">
        <v>4299</v>
      </c>
    </row>
    <row r="100" spans="1:13" x14ac:dyDescent="0.3">
      <c r="A100" s="5" t="s">
        <v>89</v>
      </c>
      <c r="B100" s="1" t="s">
        <v>86</v>
      </c>
      <c r="C100" s="1" t="s">
        <v>90</v>
      </c>
      <c r="D100" s="1">
        <v>9</v>
      </c>
      <c r="E100" s="1">
        <v>4</v>
      </c>
      <c r="F100" s="1">
        <v>2</v>
      </c>
      <c r="G100" s="1">
        <v>3</v>
      </c>
      <c r="H100" s="2">
        <v>5</v>
      </c>
      <c r="I100" s="3">
        <v>0.56000000000000005</v>
      </c>
      <c r="J100" s="6">
        <v>1517</v>
      </c>
      <c r="K100" s="1">
        <v>1486</v>
      </c>
      <c r="L100" s="12">
        <v>504</v>
      </c>
      <c r="M100" s="12">
        <v>13653</v>
      </c>
    </row>
    <row r="101" spans="1:13" x14ac:dyDescent="0.3">
      <c r="A101" s="5" t="s">
        <v>89</v>
      </c>
      <c r="B101" s="12" t="s">
        <v>93</v>
      </c>
      <c r="C101" s="12" t="s">
        <v>2</v>
      </c>
      <c r="D101" s="12">
        <v>5</v>
      </c>
      <c r="E101" s="12">
        <v>0</v>
      </c>
      <c r="F101" s="12">
        <v>2</v>
      </c>
      <c r="G101" s="12">
        <v>3</v>
      </c>
      <c r="H101" s="13">
        <v>1</v>
      </c>
      <c r="I101" s="14">
        <v>0.2</v>
      </c>
      <c r="J101" s="12">
        <v>1452</v>
      </c>
      <c r="K101" s="12">
        <v>1483</v>
      </c>
      <c r="L101" s="12">
        <v>100</v>
      </c>
      <c r="M101" s="12">
        <v>7260</v>
      </c>
    </row>
    <row r="102" spans="1:13" x14ac:dyDescent="0.3">
      <c r="A102" s="5" t="s">
        <v>89</v>
      </c>
      <c r="B102" s="12" t="s">
        <v>93</v>
      </c>
      <c r="C102" s="12" t="s">
        <v>90</v>
      </c>
      <c r="D102" s="12">
        <v>8</v>
      </c>
      <c r="E102" s="12">
        <v>2</v>
      </c>
      <c r="F102" s="12">
        <v>4</v>
      </c>
      <c r="G102" s="12">
        <v>2</v>
      </c>
      <c r="H102" s="13">
        <v>4</v>
      </c>
      <c r="I102" s="14">
        <v>0.5</v>
      </c>
      <c r="J102" s="12">
        <v>1490</v>
      </c>
      <c r="K102" s="12">
        <v>1483</v>
      </c>
      <c r="L102" s="12">
        <v>400</v>
      </c>
      <c r="M102" s="12">
        <v>11920</v>
      </c>
    </row>
    <row r="103" spans="1:13" x14ac:dyDescent="0.3">
      <c r="A103" s="5" t="s">
        <v>89</v>
      </c>
      <c r="B103" s="12" t="s">
        <v>98</v>
      </c>
      <c r="C103" s="12" t="s">
        <v>2</v>
      </c>
      <c r="D103" s="12">
        <v>5</v>
      </c>
      <c r="E103" s="12">
        <v>1</v>
      </c>
      <c r="F103" s="12">
        <v>0</v>
      </c>
      <c r="G103" s="12">
        <v>4</v>
      </c>
      <c r="H103" s="13">
        <v>1</v>
      </c>
      <c r="I103" s="14">
        <v>0.2</v>
      </c>
      <c r="J103" s="17">
        <v>1475</v>
      </c>
      <c r="K103" s="12">
        <v>1480</v>
      </c>
      <c r="L103" s="12">
        <v>100</v>
      </c>
      <c r="M103" s="12">
        <v>7375</v>
      </c>
    </row>
    <row r="104" spans="1:13" x14ac:dyDescent="0.3">
      <c r="A104" s="5" t="s">
        <v>89</v>
      </c>
      <c r="B104" s="12" t="s">
        <v>98</v>
      </c>
      <c r="C104" s="12" t="s">
        <v>90</v>
      </c>
      <c r="D104" s="12">
        <v>8</v>
      </c>
      <c r="E104" s="12">
        <v>5</v>
      </c>
      <c r="F104" s="12">
        <v>3</v>
      </c>
      <c r="G104" s="12">
        <v>0</v>
      </c>
      <c r="H104" s="13">
        <v>6.5</v>
      </c>
      <c r="I104" s="14">
        <v>0.81</v>
      </c>
      <c r="J104" s="17">
        <v>1704</v>
      </c>
      <c r="K104" s="12">
        <v>1480</v>
      </c>
      <c r="L104" s="12">
        <v>648</v>
      </c>
      <c r="M104" s="12">
        <v>13632</v>
      </c>
    </row>
    <row r="105" spans="1:13" x14ac:dyDescent="0.3">
      <c r="A105" s="5" t="s">
        <v>89</v>
      </c>
      <c r="B105" s="12" t="s">
        <v>113</v>
      </c>
      <c r="C105" s="12" t="s">
        <v>2</v>
      </c>
      <c r="D105" s="12">
        <v>6</v>
      </c>
      <c r="E105" s="12">
        <v>1</v>
      </c>
      <c r="F105" s="12">
        <v>4</v>
      </c>
      <c r="G105" s="12">
        <v>1</v>
      </c>
      <c r="H105" s="13">
        <v>3</v>
      </c>
      <c r="I105" s="14">
        <v>0.5</v>
      </c>
      <c r="J105" s="12">
        <v>1734</v>
      </c>
      <c r="K105" s="12">
        <v>1509</v>
      </c>
      <c r="L105" s="12">
        <v>300</v>
      </c>
      <c r="M105" s="12">
        <v>10404</v>
      </c>
    </row>
    <row r="106" spans="1:13" x14ac:dyDescent="0.3">
      <c r="A106" s="5" t="s">
        <v>89</v>
      </c>
      <c r="B106" s="12" t="s">
        <v>113</v>
      </c>
      <c r="C106" s="12" t="s">
        <v>90</v>
      </c>
      <c r="D106" s="12">
        <v>10</v>
      </c>
      <c r="E106" s="12">
        <v>2</v>
      </c>
      <c r="F106" s="12">
        <v>2</v>
      </c>
      <c r="G106" s="12">
        <v>6</v>
      </c>
      <c r="H106" s="13">
        <v>3</v>
      </c>
      <c r="I106" s="14">
        <v>0.3</v>
      </c>
      <c r="J106" s="12">
        <v>1505</v>
      </c>
      <c r="K106" s="12">
        <v>1509</v>
      </c>
      <c r="L106" s="12">
        <v>300</v>
      </c>
      <c r="M106" s="12">
        <v>15050</v>
      </c>
    </row>
    <row r="107" spans="1:13" x14ac:dyDescent="0.3">
      <c r="A107" s="5" t="s">
        <v>89</v>
      </c>
      <c r="B107" s="12" t="s">
        <v>117</v>
      </c>
      <c r="C107" s="12" t="s">
        <v>2</v>
      </c>
      <c r="D107" s="12">
        <v>5</v>
      </c>
      <c r="E107" s="12">
        <v>2</v>
      </c>
      <c r="F107" s="12">
        <v>0</v>
      </c>
      <c r="G107" s="12">
        <v>3</v>
      </c>
      <c r="H107" s="13">
        <v>2</v>
      </c>
      <c r="I107" s="14">
        <v>0.4</v>
      </c>
      <c r="J107" s="12">
        <v>1644</v>
      </c>
      <c r="K107" s="12">
        <v>1534</v>
      </c>
      <c r="L107" s="12">
        <v>200</v>
      </c>
      <c r="M107" s="12">
        <v>8220</v>
      </c>
    </row>
    <row r="108" spans="1:13" x14ac:dyDescent="0.3">
      <c r="A108" s="5" t="s">
        <v>89</v>
      </c>
      <c r="B108" s="12" t="s">
        <v>117</v>
      </c>
      <c r="C108" s="12" t="s">
        <v>90</v>
      </c>
      <c r="D108" s="12">
        <v>10</v>
      </c>
      <c r="E108" s="12">
        <v>3</v>
      </c>
      <c r="F108" s="12">
        <v>2</v>
      </c>
      <c r="G108" s="12">
        <v>5</v>
      </c>
      <c r="H108" s="13">
        <v>4</v>
      </c>
      <c r="I108" s="14">
        <v>0.4</v>
      </c>
      <c r="J108" s="12">
        <v>1540</v>
      </c>
      <c r="K108" s="12">
        <v>1534</v>
      </c>
      <c r="L108" s="12">
        <v>400</v>
      </c>
      <c r="M108" s="12">
        <v>15400</v>
      </c>
    </row>
    <row r="109" spans="1:13" x14ac:dyDescent="0.3">
      <c r="A109" s="5" t="s">
        <v>128</v>
      </c>
      <c r="B109" s="12" t="s">
        <v>127</v>
      </c>
      <c r="C109" s="12" t="s">
        <v>2</v>
      </c>
      <c r="D109" s="18">
        <v>5</v>
      </c>
      <c r="E109" s="18">
        <v>1</v>
      </c>
      <c r="F109" s="18">
        <v>1</v>
      </c>
      <c r="G109" s="12">
        <v>3</v>
      </c>
      <c r="H109" s="13">
        <v>1.5</v>
      </c>
      <c r="I109" s="14">
        <v>0.3</v>
      </c>
      <c r="J109" s="21">
        <v>1164</v>
      </c>
      <c r="K109" s="12">
        <v>1098</v>
      </c>
      <c r="L109" s="12">
        <v>150</v>
      </c>
      <c r="M109" s="12">
        <v>5820</v>
      </c>
    </row>
    <row r="110" spans="1:13" x14ac:dyDescent="0.3">
      <c r="A110" s="5" t="s">
        <v>128</v>
      </c>
      <c r="B110" s="12" t="s">
        <v>135</v>
      </c>
      <c r="C110" s="12" t="s">
        <v>2</v>
      </c>
      <c r="D110" s="18">
        <v>2</v>
      </c>
      <c r="E110" s="18">
        <v>1</v>
      </c>
      <c r="F110" s="18">
        <v>0</v>
      </c>
      <c r="G110" s="12">
        <v>1</v>
      </c>
      <c r="H110" s="13">
        <v>1</v>
      </c>
      <c r="I110" s="14">
        <v>0.5</v>
      </c>
      <c r="J110" s="18">
        <v>1265</v>
      </c>
      <c r="K110" s="12">
        <v>1100</v>
      </c>
      <c r="L110" s="12">
        <v>100</v>
      </c>
      <c r="M110" s="12">
        <v>2530</v>
      </c>
    </row>
    <row r="111" spans="1:13" x14ac:dyDescent="0.3">
      <c r="A111" s="5" t="s">
        <v>42</v>
      </c>
      <c r="B111" s="12" t="s">
        <v>106</v>
      </c>
      <c r="C111" s="12" t="s">
        <v>4</v>
      </c>
      <c r="D111" s="12">
        <v>8</v>
      </c>
      <c r="E111" s="12">
        <v>3</v>
      </c>
      <c r="F111" s="12">
        <v>3</v>
      </c>
      <c r="G111" s="12">
        <v>2</v>
      </c>
      <c r="H111" s="13">
        <v>4.5</v>
      </c>
      <c r="I111" s="14">
        <v>0.56000000000000005</v>
      </c>
      <c r="J111" s="17">
        <v>1783</v>
      </c>
      <c r="K111" s="12">
        <v>1871</v>
      </c>
      <c r="L111" s="12">
        <v>448</v>
      </c>
      <c r="M111" s="12">
        <v>14264</v>
      </c>
    </row>
    <row r="112" spans="1:13" x14ac:dyDescent="0.3">
      <c r="A112" s="5" t="s">
        <v>42</v>
      </c>
      <c r="B112" s="12" t="s">
        <v>106</v>
      </c>
      <c r="C112" s="12" t="s">
        <v>2</v>
      </c>
      <c r="D112" s="12">
        <v>5</v>
      </c>
      <c r="E112" s="12">
        <v>5</v>
      </c>
      <c r="F112" s="12">
        <v>0</v>
      </c>
      <c r="G112" s="12">
        <v>0</v>
      </c>
      <c r="H112" s="13">
        <v>5</v>
      </c>
      <c r="I112" s="14">
        <v>1</v>
      </c>
      <c r="J112" s="12">
        <v>2242</v>
      </c>
      <c r="K112" s="12">
        <v>1871</v>
      </c>
      <c r="L112" s="12">
        <v>500</v>
      </c>
      <c r="M112" s="12">
        <v>11210</v>
      </c>
    </row>
    <row r="113" spans="1:13" x14ac:dyDescent="0.3">
      <c r="A113" s="5" t="s">
        <v>42</v>
      </c>
      <c r="B113" s="1" t="s">
        <v>6</v>
      </c>
      <c r="C113" s="1" t="s">
        <v>2</v>
      </c>
      <c r="D113" s="1">
        <v>11</v>
      </c>
      <c r="E113" s="1">
        <v>3</v>
      </c>
      <c r="F113" s="1">
        <v>3</v>
      </c>
      <c r="G113" s="1">
        <v>5</v>
      </c>
      <c r="H113" s="4">
        <v>4.5</v>
      </c>
      <c r="I113" s="3">
        <v>0.41</v>
      </c>
      <c r="J113" s="1">
        <v>1892</v>
      </c>
      <c r="K113" s="1">
        <v>1863</v>
      </c>
      <c r="L113" s="12">
        <v>451</v>
      </c>
      <c r="M113" s="12">
        <v>20812</v>
      </c>
    </row>
    <row r="114" spans="1:13" x14ac:dyDescent="0.3">
      <c r="A114" s="5" t="s">
        <v>42</v>
      </c>
      <c r="B114" s="1" t="s">
        <v>7</v>
      </c>
      <c r="C114" s="1" t="s">
        <v>2</v>
      </c>
      <c r="D114" s="1">
        <v>9</v>
      </c>
      <c r="E114" s="1">
        <v>0</v>
      </c>
      <c r="F114" s="1">
        <v>4</v>
      </c>
      <c r="G114" s="1">
        <v>5</v>
      </c>
      <c r="H114" s="4">
        <v>2</v>
      </c>
      <c r="I114" s="3">
        <v>0.22</v>
      </c>
      <c r="J114" s="1">
        <v>1796</v>
      </c>
      <c r="K114" s="1">
        <v>1869</v>
      </c>
      <c r="L114" s="12">
        <v>198</v>
      </c>
      <c r="M114" s="12">
        <v>16164</v>
      </c>
    </row>
    <row r="115" spans="1:13" x14ac:dyDescent="0.3">
      <c r="A115" s="5" t="s">
        <v>42</v>
      </c>
      <c r="B115" s="1" t="s">
        <v>8</v>
      </c>
      <c r="C115" s="1" t="s">
        <v>4</v>
      </c>
      <c r="D115" s="1">
        <v>5</v>
      </c>
      <c r="E115" s="1">
        <v>0</v>
      </c>
      <c r="F115" s="1">
        <v>2</v>
      </c>
      <c r="G115" s="1">
        <v>3</v>
      </c>
      <c r="H115" s="4">
        <v>1</v>
      </c>
      <c r="I115" s="3">
        <v>0.2</v>
      </c>
      <c r="J115" s="1">
        <v>1685</v>
      </c>
      <c r="K115" s="1">
        <v>1858</v>
      </c>
      <c r="L115" s="12">
        <v>100</v>
      </c>
      <c r="M115" s="12">
        <v>8425</v>
      </c>
    </row>
    <row r="116" spans="1:13" x14ac:dyDescent="0.3">
      <c r="A116" s="5" t="s">
        <v>42</v>
      </c>
      <c r="B116" s="1" t="s">
        <v>9</v>
      </c>
      <c r="C116" s="1" t="s">
        <v>4</v>
      </c>
      <c r="D116" s="1">
        <v>5</v>
      </c>
      <c r="E116" s="1">
        <v>4</v>
      </c>
      <c r="F116" s="1">
        <v>1</v>
      </c>
      <c r="G116" s="1">
        <v>0</v>
      </c>
      <c r="H116" s="4">
        <v>4.5</v>
      </c>
      <c r="I116" s="3">
        <v>0.9</v>
      </c>
      <c r="J116" s="1">
        <v>1832</v>
      </c>
      <c r="K116" s="1">
        <v>1842</v>
      </c>
      <c r="L116" s="12">
        <v>450</v>
      </c>
      <c r="M116" s="12">
        <v>9160</v>
      </c>
    </row>
    <row r="117" spans="1:13" x14ac:dyDescent="0.3">
      <c r="A117" s="5" t="s">
        <v>42</v>
      </c>
      <c r="B117" s="1" t="s">
        <v>10</v>
      </c>
      <c r="C117" s="1" t="s">
        <v>4</v>
      </c>
      <c r="D117" s="1">
        <v>2</v>
      </c>
      <c r="E117" s="1">
        <v>0</v>
      </c>
      <c r="F117" s="1">
        <v>1</v>
      </c>
      <c r="G117" s="1">
        <v>1</v>
      </c>
      <c r="H117" s="4">
        <v>0.5</v>
      </c>
      <c r="I117" s="3">
        <v>0.25</v>
      </c>
      <c r="J117" s="1">
        <v>1675</v>
      </c>
      <c r="K117" s="1">
        <v>1852</v>
      </c>
      <c r="L117" s="12">
        <v>50</v>
      </c>
      <c r="M117" s="12">
        <v>3350</v>
      </c>
    </row>
    <row r="118" spans="1:13" x14ac:dyDescent="0.3">
      <c r="A118" s="5" t="s">
        <v>42</v>
      </c>
      <c r="B118" s="1" t="s">
        <v>11</v>
      </c>
      <c r="C118" s="1" t="s">
        <v>2</v>
      </c>
      <c r="D118" s="1">
        <v>4</v>
      </c>
      <c r="E118" s="1">
        <v>1</v>
      </c>
      <c r="F118" s="1">
        <v>2</v>
      </c>
      <c r="G118" s="1">
        <v>1</v>
      </c>
      <c r="H118" s="4">
        <v>2</v>
      </c>
      <c r="I118" s="3">
        <v>0.5</v>
      </c>
      <c r="J118" s="1">
        <v>1676</v>
      </c>
      <c r="K118" s="1">
        <v>1846</v>
      </c>
      <c r="L118" s="12">
        <v>200</v>
      </c>
      <c r="M118" s="12">
        <v>6704</v>
      </c>
    </row>
    <row r="119" spans="1:13" x14ac:dyDescent="0.3">
      <c r="A119" s="5" t="s">
        <v>42</v>
      </c>
      <c r="B119" s="12" t="s">
        <v>93</v>
      </c>
      <c r="C119" s="12" t="s">
        <v>4</v>
      </c>
      <c r="D119" s="12">
        <v>2</v>
      </c>
      <c r="E119" s="12">
        <v>2</v>
      </c>
      <c r="F119" s="12">
        <v>0</v>
      </c>
      <c r="G119" s="12">
        <v>0</v>
      </c>
      <c r="H119" s="13">
        <v>2</v>
      </c>
      <c r="I119" s="14">
        <v>1</v>
      </c>
      <c r="J119" s="17"/>
      <c r="K119" s="12">
        <v>1833</v>
      </c>
      <c r="L119" s="12">
        <v>200</v>
      </c>
      <c r="M119" s="12">
        <v>4358</v>
      </c>
    </row>
    <row r="120" spans="1:13" x14ac:dyDescent="0.3">
      <c r="A120" s="5" t="s">
        <v>16</v>
      </c>
      <c r="B120" s="1" t="s">
        <v>13</v>
      </c>
      <c r="C120" s="1" t="s">
        <v>2</v>
      </c>
      <c r="D120" s="1">
        <v>6</v>
      </c>
      <c r="E120" s="1">
        <v>1</v>
      </c>
      <c r="F120" s="1">
        <v>2</v>
      </c>
      <c r="G120" s="1">
        <v>3</v>
      </c>
      <c r="H120" s="4">
        <v>2</v>
      </c>
      <c r="I120" s="3">
        <v>0.33</v>
      </c>
      <c r="J120" s="1">
        <v>1377</v>
      </c>
      <c r="K120" s="1" t="s">
        <v>38</v>
      </c>
      <c r="L120" s="12">
        <v>198</v>
      </c>
      <c r="M120" s="12">
        <v>8262</v>
      </c>
    </row>
    <row r="121" spans="1:13" x14ac:dyDescent="0.3">
      <c r="A121" s="5" t="s">
        <v>16</v>
      </c>
      <c r="B121" s="1" t="s">
        <v>85</v>
      </c>
      <c r="C121" s="1" t="s">
        <v>3</v>
      </c>
      <c r="D121" s="1">
        <v>4</v>
      </c>
      <c r="E121" s="1">
        <v>1</v>
      </c>
      <c r="F121" s="1">
        <v>1</v>
      </c>
      <c r="G121" s="1">
        <v>2</v>
      </c>
      <c r="H121" s="4">
        <v>1.5</v>
      </c>
      <c r="I121" s="3">
        <v>0.38</v>
      </c>
      <c r="J121" s="1">
        <v>1307</v>
      </c>
      <c r="K121" s="1" t="s">
        <v>38</v>
      </c>
      <c r="L121" s="12">
        <v>152</v>
      </c>
      <c r="M121" s="12">
        <v>5228</v>
      </c>
    </row>
    <row r="122" spans="1:13" x14ac:dyDescent="0.3">
      <c r="A122" s="5" t="s">
        <v>16</v>
      </c>
      <c r="B122" s="1" t="s">
        <v>81</v>
      </c>
      <c r="C122" s="1" t="s">
        <v>2</v>
      </c>
      <c r="D122" s="1">
        <v>10</v>
      </c>
      <c r="E122" s="1">
        <v>4</v>
      </c>
      <c r="F122" s="1">
        <v>6</v>
      </c>
      <c r="G122" s="1">
        <v>0</v>
      </c>
      <c r="H122" s="2">
        <v>7</v>
      </c>
      <c r="I122" s="3">
        <v>0.7</v>
      </c>
      <c r="J122" s="1">
        <v>1713</v>
      </c>
      <c r="K122" s="1">
        <v>1420</v>
      </c>
      <c r="L122" s="12">
        <v>700</v>
      </c>
      <c r="M122" s="12">
        <v>17130</v>
      </c>
    </row>
    <row r="123" spans="1:13" x14ac:dyDescent="0.3">
      <c r="A123" s="5" t="s">
        <v>16</v>
      </c>
      <c r="B123" s="1" t="s">
        <v>81</v>
      </c>
      <c r="C123" s="1" t="s">
        <v>3</v>
      </c>
      <c r="D123" s="1">
        <v>8</v>
      </c>
      <c r="E123" s="1">
        <v>6</v>
      </c>
      <c r="F123" s="1">
        <v>1</v>
      </c>
      <c r="G123" s="1">
        <v>1</v>
      </c>
      <c r="H123" s="2">
        <v>6.5</v>
      </c>
      <c r="I123" s="3">
        <v>0.81</v>
      </c>
      <c r="J123" s="1">
        <v>1758</v>
      </c>
      <c r="K123" s="1">
        <v>1420</v>
      </c>
      <c r="L123" s="12">
        <v>648</v>
      </c>
      <c r="M123" s="12">
        <v>14064</v>
      </c>
    </row>
    <row r="124" spans="1:13" x14ac:dyDescent="0.3">
      <c r="A124" s="5" t="s">
        <v>16</v>
      </c>
      <c r="B124" s="1" t="s">
        <v>86</v>
      </c>
      <c r="C124" s="1" t="s">
        <v>4</v>
      </c>
      <c r="D124" s="1">
        <v>7</v>
      </c>
      <c r="E124" s="1">
        <v>3</v>
      </c>
      <c r="F124" s="1">
        <v>2</v>
      </c>
      <c r="G124" s="1">
        <v>2</v>
      </c>
      <c r="H124" s="2">
        <v>4</v>
      </c>
      <c r="I124" s="3">
        <v>0.56999999999999995</v>
      </c>
      <c r="J124" s="6">
        <v>1845</v>
      </c>
      <c r="K124" s="1">
        <v>1758</v>
      </c>
      <c r="L124" s="12">
        <v>399</v>
      </c>
      <c r="M124" s="12">
        <v>12915</v>
      </c>
    </row>
    <row r="125" spans="1:13" x14ac:dyDescent="0.3">
      <c r="A125" s="5" t="s">
        <v>16</v>
      </c>
      <c r="B125" s="1" t="s">
        <v>86</v>
      </c>
      <c r="C125" s="1" t="s">
        <v>2</v>
      </c>
      <c r="D125" s="1">
        <v>10</v>
      </c>
      <c r="E125" s="1">
        <v>6</v>
      </c>
      <c r="F125" s="1">
        <v>3</v>
      </c>
      <c r="G125" s="1">
        <v>1</v>
      </c>
      <c r="H125" s="2">
        <v>7.5</v>
      </c>
      <c r="I125" s="3">
        <v>0.75</v>
      </c>
      <c r="J125" s="6">
        <v>1909</v>
      </c>
      <c r="K125" s="1">
        <v>1758</v>
      </c>
      <c r="L125" s="12">
        <v>750</v>
      </c>
      <c r="M125" s="12">
        <v>19090</v>
      </c>
    </row>
    <row r="126" spans="1:13" x14ac:dyDescent="0.3">
      <c r="A126" s="5" t="s">
        <v>16</v>
      </c>
      <c r="B126" s="12" t="s">
        <v>93</v>
      </c>
      <c r="C126" s="12" t="s">
        <v>4</v>
      </c>
      <c r="D126" s="12">
        <v>11</v>
      </c>
      <c r="E126" s="12">
        <v>9</v>
      </c>
      <c r="F126" s="12">
        <v>0</v>
      </c>
      <c r="G126" s="12">
        <v>2</v>
      </c>
      <c r="H126" s="13">
        <v>9</v>
      </c>
      <c r="I126" s="14">
        <v>0.82</v>
      </c>
      <c r="J126" s="12">
        <v>1945</v>
      </c>
      <c r="K126" s="12">
        <v>1849</v>
      </c>
      <c r="L126" s="12">
        <v>902</v>
      </c>
      <c r="M126" s="12">
        <v>21395</v>
      </c>
    </row>
    <row r="127" spans="1:13" x14ac:dyDescent="0.3">
      <c r="A127" s="5" t="s">
        <v>16</v>
      </c>
      <c r="B127" s="12" t="s">
        <v>93</v>
      </c>
      <c r="C127" s="12" t="s">
        <v>3</v>
      </c>
      <c r="D127" s="12">
        <v>10</v>
      </c>
      <c r="E127" s="12">
        <v>6</v>
      </c>
      <c r="F127" s="12">
        <v>3</v>
      </c>
      <c r="G127" s="12">
        <v>1</v>
      </c>
      <c r="H127" s="13">
        <v>7.5</v>
      </c>
      <c r="I127" s="14">
        <v>0.75</v>
      </c>
      <c r="J127" s="12">
        <v>1858</v>
      </c>
      <c r="K127" s="12">
        <v>1849</v>
      </c>
      <c r="L127" s="12">
        <v>750</v>
      </c>
      <c r="M127" s="12">
        <v>18580</v>
      </c>
    </row>
    <row r="128" spans="1:13" x14ac:dyDescent="0.3">
      <c r="A128" s="5" t="s">
        <v>16</v>
      </c>
      <c r="B128" s="12" t="s">
        <v>98</v>
      </c>
      <c r="C128" s="12" t="s">
        <v>4</v>
      </c>
      <c r="D128" s="12">
        <v>10</v>
      </c>
      <c r="E128" s="12">
        <v>6</v>
      </c>
      <c r="F128" s="12">
        <v>3</v>
      </c>
      <c r="G128" s="12">
        <v>1</v>
      </c>
      <c r="H128" s="13">
        <v>7.5</v>
      </c>
      <c r="I128" s="14">
        <v>0.75</v>
      </c>
      <c r="J128" s="17">
        <v>2079</v>
      </c>
      <c r="K128" s="12">
        <v>1910</v>
      </c>
      <c r="L128" s="12">
        <v>750</v>
      </c>
      <c r="M128" s="12">
        <v>20790</v>
      </c>
    </row>
    <row r="129" spans="1:13" x14ac:dyDescent="0.3">
      <c r="A129" s="5" t="s">
        <v>16</v>
      </c>
      <c r="B129" s="12" t="s">
        <v>98</v>
      </c>
      <c r="C129" s="12" t="s">
        <v>2</v>
      </c>
      <c r="D129" s="12">
        <v>9</v>
      </c>
      <c r="E129" s="12">
        <v>6</v>
      </c>
      <c r="F129" s="12">
        <v>3</v>
      </c>
      <c r="G129" s="12">
        <v>0</v>
      </c>
      <c r="H129" s="13">
        <v>7.5</v>
      </c>
      <c r="I129" s="14">
        <v>0.83</v>
      </c>
      <c r="J129" s="17">
        <v>2228</v>
      </c>
      <c r="K129" s="12">
        <v>1910</v>
      </c>
      <c r="L129" s="12">
        <v>747</v>
      </c>
      <c r="M129" s="12">
        <v>20052</v>
      </c>
    </row>
    <row r="130" spans="1:13" x14ac:dyDescent="0.3">
      <c r="A130" s="5" t="s">
        <v>16</v>
      </c>
      <c r="B130" s="12" t="s">
        <v>113</v>
      </c>
      <c r="C130" s="12" t="s">
        <v>100</v>
      </c>
      <c r="D130" s="12">
        <v>3</v>
      </c>
      <c r="E130" s="12">
        <v>0</v>
      </c>
      <c r="F130" s="12">
        <v>1</v>
      </c>
      <c r="G130" s="12">
        <v>2</v>
      </c>
      <c r="H130" s="13">
        <v>0.5</v>
      </c>
      <c r="I130" s="14">
        <v>0.17</v>
      </c>
      <c r="J130" s="12">
        <v>1683</v>
      </c>
      <c r="K130" s="12">
        <v>1994</v>
      </c>
      <c r="L130" s="12">
        <v>51</v>
      </c>
      <c r="M130" s="12">
        <v>5049</v>
      </c>
    </row>
    <row r="131" spans="1:13" x14ac:dyDescent="0.3">
      <c r="A131" s="5" t="s">
        <v>16</v>
      </c>
      <c r="B131" s="12" t="s">
        <v>113</v>
      </c>
      <c r="C131" s="12" t="s">
        <v>4</v>
      </c>
      <c r="D131" s="12">
        <v>11</v>
      </c>
      <c r="E131" s="12">
        <v>3</v>
      </c>
      <c r="F131" s="12">
        <v>6</v>
      </c>
      <c r="G131" s="12">
        <v>2</v>
      </c>
      <c r="H131" s="13">
        <v>6</v>
      </c>
      <c r="I131" s="14">
        <v>0.55000000000000004</v>
      </c>
      <c r="J131" s="12">
        <v>1994</v>
      </c>
      <c r="K131" s="12">
        <v>1994</v>
      </c>
      <c r="L131" s="12">
        <v>605</v>
      </c>
      <c r="M131" s="12">
        <v>21934</v>
      </c>
    </row>
    <row r="132" spans="1:13" x14ac:dyDescent="0.3">
      <c r="A132" s="5" t="s">
        <v>16</v>
      </c>
      <c r="B132" s="12" t="s">
        <v>113</v>
      </c>
      <c r="C132" s="12" t="s">
        <v>2</v>
      </c>
      <c r="D132" s="12">
        <v>7</v>
      </c>
      <c r="E132" s="12">
        <v>2</v>
      </c>
      <c r="F132" s="12">
        <v>5</v>
      </c>
      <c r="G132" s="12">
        <v>0</v>
      </c>
      <c r="H132" s="13">
        <v>4.5</v>
      </c>
      <c r="I132" s="14">
        <v>0.64</v>
      </c>
      <c r="J132" s="12">
        <v>2077</v>
      </c>
      <c r="K132" s="12">
        <v>1994</v>
      </c>
      <c r="L132" s="12">
        <v>448</v>
      </c>
      <c r="M132" s="12">
        <v>14539</v>
      </c>
    </row>
    <row r="133" spans="1:13" x14ac:dyDescent="0.3">
      <c r="A133" s="5" t="s">
        <v>16</v>
      </c>
      <c r="B133" s="12" t="s">
        <v>117</v>
      </c>
      <c r="C133" s="12" t="s">
        <v>4</v>
      </c>
      <c r="D133" s="12">
        <v>9</v>
      </c>
      <c r="E133" s="12">
        <v>3</v>
      </c>
      <c r="F133" s="12">
        <v>6</v>
      </c>
      <c r="G133" s="12">
        <v>0</v>
      </c>
      <c r="H133" s="13">
        <v>6</v>
      </c>
      <c r="I133" s="14">
        <v>0.67</v>
      </c>
      <c r="J133" s="12">
        <v>2109</v>
      </c>
      <c r="K133" s="12">
        <v>2002</v>
      </c>
      <c r="L133" s="12">
        <v>603</v>
      </c>
      <c r="M133" s="12">
        <v>18981</v>
      </c>
    </row>
    <row r="134" spans="1:13" x14ac:dyDescent="0.3">
      <c r="A134" s="5" t="s">
        <v>16</v>
      </c>
      <c r="B134" s="12" t="s">
        <v>117</v>
      </c>
      <c r="C134" s="12" t="s">
        <v>2</v>
      </c>
      <c r="D134" s="12">
        <v>7</v>
      </c>
      <c r="E134" s="12">
        <v>3</v>
      </c>
      <c r="F134" s="12">
        <v>4</v>
      </c>
      <c r="G134" s="12">
        <v>0</v>
      </c>
      <c r="H134" s="13">
        <v>5</v>
      </c>
      <c r="I134" s="14">
        <v>0.71</v>
      </c>
      <c r="J134" s="12">
        <v>2105</v>
      </c>
      <c r="K134" s="12">
        <v>2002</v>
      </c>
      <c r="L134" s="12">
        <v>497</v>
      </c>
      <c r="M134" s="12">
        <v>14735</v>
      </c>
    </row>
    <row r="135" spans="1:13" x14ac:dyDescent="0.3">
      <c r="A135" s="5" t="s">
        <v>16</v>
      </c>
      <c r="B135" s="12" t="s">
        <v>121</v>
      </c>
      <c r="C135" s="12" t="s">
        <v>4</v>
      </c>
      <c r="D135" s="12">
        <v>10</v>
      </c>
      <c r="E135" s="12">
        <v>6</v>
      </c>
      <c r="F135" s="12">
        <v>2</v>
      </c>
      <c r="G135" s="12">
        <v>2</v>
      </c>
      <c r="H135" s="13">
        <v>7</v>
      </c>
      <c r="I135" s="14">
        <v>0.7</v>
      </c>
      <c r="J135" s="17">
        <v>2153</v>
      </c>
      <c r="K135" s="12">
        <v>2037</v>
      </c>
      <c r="L135" s="12">
        <v>700</v>
      </c>
      <c r="M135" s="12">
        <v>21530</v>
      </c>
    </row>
    <row r="136" spans="1:13" x14ac:dyDescent="0.3">
      <c r="A136" s="5" t="s">
        <v>16</v>
      </c>
      <c r="B136" s="12" t="s">
        <v>127</v>
      </c>
      <c r="C136" s="12" t="s">
        <v>4</v>
      </c>
      <c r="D136" s="12">
        <v>10</v>
      </c>
      <c r="E136" s="12">
        <v>5</v>
      </c>
      <c r="F136" s="12">
        <v>3</v>
      </c>
      <c r="G136" s="12">
        <v>2</v>
      </c>
      <c r="H136" s="15">
        <v>6.5</v>
      </c>
      <c r="I136" s="14">
        <v>0.65</v>
      </c>
      <c r="J136" s="17">
        <v>2055</v>
      </c>
      <c r="K136" s="12">
        <v>2040</v>
      </c>
      <c r="L136" s="12">
        <v>650</v>
      </c>
      <c r="M136" s="12">
        <v>20550</v>
      </c>
    </row>
    <row r="137" spans="1:13" x14ac:dyDescent="0.3">
      <c r="A137" s="5" t="s">
        <v>16</v>
      </c>
      <c r="B137" s="12" t="s">
        <v>135</v>
      </c>
      <c r="C137" s="12" t="s">
        <v>4</v>
      </c>
      <c r="D137" s="12">
        <v>8</v>
      </c>
      <c r="E137" s="12">
        <v>3</v>
      </c>
      <c r="F137" s="12">
        <v>4</v>
      </c>
      <c r="G137" s="12">
        <v>1</v>
      </c>
      <c r="H137" s="15">
        <v>5</v>
      </c>
      <c r="I137" s="14">
        <v>0.63</v>
      </c>
      <c r="J137" s="12">
        <v>2033</v>
      </c>
      <c r="K137" s="12">
        <v>2016</v>
      </c>
      <c r="L137" s="12">
        <v>504</v>
      </c>
      <c r="M137" s="12">
        <v>16264</v>
      </c>
    </row>
    <row r="138" spans="1:13" x14ac:dyDescent="0.3">
      <c r="A138" s="5" t="s">
        <v>16</v>
      </c>
      <c r="B138" s="12" t="s">
        <v>142</v>
      </c>
      <c r="C138" s="12" t="s">
        <v>4</v>
      </c>
      <c r="D138" s="12">
        <v>8</v>
      </c>
      <c r="E138" s="12">
        <v>4</v>
      </c>
      <c r="F138" s="12">
        <v>1</v>
      </c>
      <c r="G138" s="12">
        <v>3</v>
      </c>
      <c r="H138" s="15">
        <v>4.5</v>
      </c>
      <c r="I138" s="14">
        <v>0.56000000000000005</v>
      </c>
      <c r="J138" s="12">
        <v>1904</v>
      </c>
      <c r="K138" s="12">
        <v>1968</v>
      </c>
      <c r="L138" s="12">
        <v>448</v>
      </c>
      <c r="M138" s="12">
        <v>15232</v>
      </c>
    </row>
    <row r="139" spans="1:13" x14ac:dyDescent="0.3">
      <c r="A139" s="5" t="s">
        <v>16</v>
      </c>
      <c r="B139" s="12" t="s">
        <v>149</v>
      </c>
      <c r="C139" s="12" t="s">
        <v>4</v>
      </c>
      <c r="D139" s="12">
        <v>11</v>
      </c>
      <c r="E139" s="12">
        <v>6</v>
      </c>
      <c r="F139" s="12">
        <v>3</v>
      </c>
      <c r="G139" s="12">
        <v>2</v>
      </c>
      <c r="H139" s="15">
        <v>7.5</v>
      </c>
      <c r="I139" s="14">
        <v>0.68</v>
      </c>
      <c r="J139" s="12">
        <v>2064</v>
      </c>
      <c r="K139" s="12">
        <v>2006</v>
      </c>
      <c r="L139" s="12">
        <v>748</v>
      </c>
      <c r="M139" s="12">
        <v>22704</v>
      </c>
    </row>
    <row r="140" spans="1:13" x14ac:dyDescent="0.3">
      <c r="A140" s="5" t="s">
        <v>16</v>
      </c>
      <c r="B140" s="12" t="s">
        <v>160</v>
      </c>
      <c r="C140" s="12" t="s">
        <v>4</v>
      </c>
      <c r="D140" s="12">
        <v>9</v>
      </c>
      <c r="E140" s="12">
        <v>4</v>
      </c>
      <c r="F140" s="12">
        <v>4</v>
      </c>
      <c r="G140" s="12">
        <v>1</v>
      </c>
      <c r="H140" s="15">
        <v>6</v>
      </c>
      <c r="I140" s="14">
        <v>0.67</v>
      </c>
      <c r="J140" s="12">
        <v>2035</v>
      </c>
      <c r="K140" s="12">
        <v>2017</v>
      </c>
      <c r="L140" s="12">
        <v>603</v>
      </c>
      <c r="M140" s="12">
        <v>18315</v>
      </c>
    </row>
    <row r="141" spans="1:13" x14ac:dyDescent="0.3">
      <c r="A141" s="5" t="s">
        <v>16</v>
      </c>
      <c r="B141" s="12" t="s">
        <v>173</v>
      </c>
      <c r="C141" s="12" t="s">
        <v>4</v>
      </c>
      <c r="D141" s="12">
        <v>11</v>
      </c>
      <c r="E141" s="12">
        <v>3</v>
      </c>
      <c r="F141" s="12">
        <v>6</v>
      </c>
      <c r="G141" s="12">
        <v>2</v>
      </c>
      <c r="H141" s="15">
        <v>6</v>
      </c>
      <c r="I141" s="14">
        <v>0.55000000000000004</v>
      </c>
      <c r="J141" s="12">
        <v>1990</v>
      </c>
      <c r="K141" s="12">
        <v>2019</v>
      </c>
      <c r="L141" s="12">
        <v>605</v>
      </c>
      <c r="M141" s="12">
        <v>21890</v>
      </c>
    </row>
    <row r="142" spans="1:13" x14ac:dyDescent="0.3">
      <c r="A142" s="5" t="s">
        <v>16</v>
      </c>
      <c r="B142" s="12" t="s">
        <v>179</v>
      </c>
      <c r="C142" s="12" t="s">
        <v>4</v>
      </c>
      <c r="D142" s="12">
        <v>10</v>
      </c>
      <c r="E142" s="12">
        <v>3</v>
      </c>
      <c r="F142" s="12">
        <v>5</v>
      </c>
      <c r="G142" s="12">
        <v>2</v>
      </c>
      <c r="H142" s="15">
        <v>5.5</v>
      </c>
      <c r="I142" s="14">
        <v>0.55000000000000004</v>
      </c>
      <c r="J142" s="12">
        <v>1971</v>
      </c>
      <c r="K142" s="12">
        <v>2012</v>
      </c>
      <c r="L142" s="12">
        <v>550</v>
      </c>
      <c r="M142" s="12">
        <v>19710</v>
      </c>
    </row>
    <row r="143" spans="1:13" x14ac:dyDescent="0.3">
      <c r="A143" s="5" t="s">
        <v>43</v>
      </c>
      <c r="B143" s="1" t="s">
        <v>6</v>
      </c>
      <c r="C143" s="1" t="s">
        <v>2</v>
      </c>
      <c r="D143" s="1">
        <v>3</v>
      </c>
      <c r="E143" s="1">
        <v>0</v>
      </c>
      <c r="F143" s="1">
        <v>0</v>
      </c>
      <c r="G143" s="1">
        <v>3</v>
      </c>
      <c r="H143" s="4">
        <v>0</v>
      </c>
      <c r="I143" s="3">
        <v>0</v>
      </c>
      <c r="J143" s="6"/>
      <c r="K143" s="1" t="s">
        <v>38</v>
      </c>
      <c r="L143" s="12">
        <v>0</v>
      </c>
      <c r="M143" s="12">
        <v>0</v>
      </c>
    </row>
    <row r="144" spans="1:13" x14ac:dyDescent="0.3">
      <c r="A144" s="5" t="s">
        <v>43</v>
      </c>
      <c r="B144" s="1" t="s">
        <v>7</v>
      </c>
      <c r="C144" s="1" t="s">
        <v>4</v>
      </c>
      <c r="D144" s="1">
        <v>1</v>
      </c>
      <c r="E144" s="1">
        <v>0</v>
      </c>
      <c r="F144" s="1">
        <v>1</v>
      </c>
      <c r="G144" s="1">
        <v>0</v>
      </c>
      <c r="H144" s="4">
        <v>0.5</v>
      </c>
      <c r="I144" s="3">
        <v>0.5</v>
      </c>
      <c r="J144" s="1">
        <v>2012</v>
      </c>
      <c r="K144" s="1" t="s">
        <v>38</v>
      </c>
      <c r="L144" s="12">
        <v>50</v>
      </c>
      <c r="M144" s="12">
        <v>2012</v>
      </c>
    </row>
    <row r="145" spans="1:13" x14ac:dyDescent="0.3">
      <c r="A145" s="5" t="s">
        <v>43</v>
      </c>
      <c r="B145" s="1" t="s">
        <v>8</v>
      </c>
      <c r="C145" s="1" t="s">
        <v>4</v>
      </c>
      <c r="D145" s="1">
        <v>3</v>
      </c>
      <c r="E145" s="1">
        <v>1</v>
      </c>
      <c r="F145" s="1">
        <v>1</v>
      </c>
      <c r="G145" s="1">
        <v>1</v>
      </c>
      <c r="H145" s="4">
        <v>1.5</v>
      </c>
      <c r="I145" s="3">
        <v>0.5</v>
      </c>
      <c r="J145" s="1">
        <v>1394</v>
      </c>
      <c r="K145" s="1" t="s">
        <v>38</v>
      </c>
      <c r="L145" s="12">
        <v>150</v>
      </c>
      <c r="M145" s="12">
        <v>4182</v>
      </c>
    </row>
    <row r="146" spans="1:13" x14ac:dyDescent="0.3">
      <c r="A146" s="5" t="s">
        <v>43</v>
      </c>
      <c r="B146" s="1" t="s">
        <v>8</v>
      </c>
      <c r="C146" s="1" t="s">
        <v>3</v>
      </c>
      <c r="D146" s="1">
        <v>6</v>
      </c>
      <c r="E146" s="1">
        <v>0</v>
      </c>
      <c r="F146" s="1">
        <v>2</v>
      </c>
      <c r="G146" s="1">
        <v>4</v>
      </c>
      <c r="H146" s="4">
        <v>1</v>
      </c>
      <c r="I146" s="3">
        <v>0.17</v>
      </c>
      <c r="J146" s="1">
        <v>1182</v>
      </c>
      <c r="K146" s="1" t="s">
        <v>38</v>
      </c>
      <c r="L146" s="12">
        <v>102</v>
      </c>
      <c r="M146" s="12">
        <v>7092</v>
      </c>
    </row>
    <row r="147" spans="1:13" x14ac:dyDescent="0.3">
      <c r="A147" s="5" t="s">
        <v>43</v>
      </c>
      <c r="B147" s="1" t="s">
        <v>10</v>
      </c>
      <c r="C147" s="1" t="s">
        <v>3</v>
      </c>
      <c r="D147" s="1">
        <v>1</v>
      </c>
      <c r="E147" s="1">
        <v>0</v>
      </c>
      <c r="F147" s="1">
        <v>0</v>
      </c>
      <c r="G147" s="1">
        <v>1</v>
      </c>
      <c r="H147" s="4">
        <v>0</v>
      </c>
      <c r="I147" s="3">
        <v>0</v>
      </c>
      <c r="J147" s="6"/>
      <c r="K147" s="1" t="s">
        <v>38</v>
      </c>
      <c r="L147" s="12">
        <v>0</v>
      </c>
      <c r="M147" s="12">
        <v>0</v>
      </c>
    </row>
    <row r="148" spans="1:13" x14ac:dyDescent="0.3">
      <c r="A148" s="5" t="s">
        <v>43</v>
      </c>
      <c r="B148" s="1" t="s">
        <v>12</v>
      </c>
      <c r="C148" s="1" t="s">
        <v>3</v>
      </c>
      <c r="D148" s="1">
        <v>1</v>
      </c>
      <c r="E148" s="1">
        <v>0</v>
      </c>
      <c r="F148" s="1">
        <v>0</v>
      </c>
      <c r="G148" s="1">
        <v>1</v>
      </c>
      <c r="H148" s="4">
        <v>0</v>
      </c>
      <c r="I148" s="3">
        <v>0</v>
      </c>
      <c r="J148" s="6"/>
      <c r="K148" s="1">
        <v>1303</v>
      </c>
      <c r="L148" s="12">
        <v>0</v>
      </c>
      <c r="M148" s="12">
        <v>0</v>
      </c>
    </row>
    <row r="149" spans="1:13" x14ac:dyDescent="0.3">
      <c r="A149" s="5" t="s">
        <v>43</v>
      </c>
      <c r="B149" s="1" t="s">
        <v>86</v>
      </c>
      <c r="C149" s="1" t="s">
        <v>4</v>
      </c>
      <c r="D149" s="1">
        <v>3</v>
      </c>
      <c r="E149" s="1">
        <v>0</v>
      </c>
      <c r="F149" s="1">
        <v>0</v>
      </c>
      <c r="G149" s="1">
        <v>3</v>
      </c>
      <c r="H149" s="2">
        <v>0</v>
      </c>
      <c r="I149" s="3">
        <v>0</v>
      </c>
      <c r="J149" s="6"/>
      <c r="K149" s="1">
        <v>1299</v>
      </c>
      <c r="L149" s="12">
        <v>0</v>
      </c>
      <c r="M149" s="12">
        <v>0</v>
      </c>
    </row>
    <row r="150" spans="1:13" x14ac:dyDescent="0.3">
      <c r="A150" s="5" t="s">
        <v>43</v>
      </c>
      <c r="B150" s="12" t="s">
        <v>93</v>
      </c>
      <c r="C150" s="12" t="s">
        <v>4</v>
      </c>
      <c r="D150" s="12">
        <v>1</v>
      </c>
      <c r="E150" s="12">
        <v>0</v>
      </c>
      <c r="F150" s="12">
        <v>1</v>
      </c>
      <c r="G150" s="12">
        <v>0</v>
      </c>
      <c r="H150" s="13">
        <v>0.5</v>
      </c>
      <c r="I150" s="14">
        <v>0.5</v>
      </c>
      <c r="J150" s="12">
        <v>1378</v>
      </c>
      <c r="K150" s="12">
        <v>1297</v>
      </c>
      <c r="L150" s="12">
        <v>50</v>
      </c>
      <c r="M150" s="12">
        <v>1378</v>
      </c>
    </row>
    <row r="151" spans="1:13" x14ac:dyDescent="0.3">
      <c r="A151" s="5" t="s">
        <v>43</v>
      </c>
      <c r="B151" s="12" t="s">
        <v>93</v>
      </c>
      <c r="C151" s="12" t="s">
        <v>2</v>
      </c>
      <c r="D151" s="12">
        <v>3</v>
      </c>
      <c r="E151" s="12">
        <v>0</v>
      </c>
      <c r="F151" s="12">
        <v>2</v>
      </c>
      <c r="G151" s="12">
        <v>1</v>
      </c>
      <c r="H151" s="13">
        <v>1</v>
      </c>
      <c r="I151" s="14">
        <v>0.33</v>
      </c>
      <c r="J151" s="12">
        <v>1458</v>
      </c>
      <c r="K151" s="12">
        <v>1297</v>
      </c>
      <c r="L151" s="12">
        <v>99</v>
      </c>
      <c r="M151" s="12">
        <v>4374</v>
      </c>
    </row>
    <row r="152" spans="1:13" x14ac:dyDescent="0.3">
      <c r="A152" s="5" t="s">
        <v>43</v>
      </c>
      <c r="B152" s="12" t="s">
        <v>93</v>
      </c>
      <c r="C152" s="12" t="s">
        <v>3</v>
      </c>
      <c r="D152" s="12">
        <v>2</v>
      </c>
      <c r="E152" s="12">
        <v>0</v>
      </c>
      <c r="F152" s="12">
        <v>0</v>
      </c>
      <c r="G152" s="12">
        <v>2</v>
      </c>
      <c r="H152" s="13">
        <v>0</v>
      </c>
      <c r="I152" s="14">
        <v>0</v>
      </c>
      <c r="J152" s="17"/>
      <c r="K152" s="12">
        <v>1297</v>
      </c>
      <c r="L152" s="12">
        <v>0</v>
      </c>
      <c r="M152" s="12">
        <v>0</v>
      </c>
    </row>
    <row r="153" spans="1:13" x14ac:dyDescent="0.3">
      <c r="A153" s="5" t="s">
        <v>43</v>
      </c>
      <c r="B153" s="12" t="s">
        <v>98</v>
      </c>
      <c r="C153" s="12" t="s">
        <v>4</v>
      </c>
      <c r="D153" s="12">
        <v>1</v>
      </c>
      <c r="E153" s="12">
        <v>0</v>
      </c>
      <c r="F153" s="12">
        <v>0</v>
      </c>
      <c r="G153" s="12">
        <v>1</v>
      </c>
      <c r="H153" s="13">
        <v>0</v>
      </c>
      <c r="I153" s="14">
        <v>0</v>
      </c>
      <c r="J153" s="17"/>
      <c r="K153" s="12">
        <v>1296</v>
      </c>
      <c r="L153" s="12">
        <v>0</v>
      </c>
      <c r="M153" s="12">
        <v>0</v>
      </c>
    </row>
    <row r="154" spans="1:13" x14ac:dyDescent="0.3">
      <c r="A154" s="5" t="s">
        <v>43</v>
      </c>
      <c r="B154" s="12" t="s">
        <v>113</v>
      </c>
      <c r="C154" s="12" t="s">
        <v>2</v>
      </c>
      <c r="D154" s="12">
        <v>2</v>
      </c>
      <c r="E154" s="12">
        <v>0</v>
      </c>
      <c r="F154" s="12">
        <v>0</v>
      </c>
      <c r="G154" s="12">
        <v>2</v>
      </c>
      <c r="H154" s="13">
        <v>0</v>
      </c>
      <c r="I154" s="14">
        <v>0</v>
      </c>
      <c r="J154" s="17"/>
      <c r="K154" s="12">
        <v>1293</v>
      </c>
      <c r="L154" s="12">
        <v>0</v>
      </c>
      <c r="M154" s="12">
        <v>0</v>
      </c>
    </row>
    <row r="155" spans="1:13" x14ac:dyDescent="0.3">
      <c r="A155" s="5" t="s">
        <v>43</v>
      </c>
      <c r="B155" s="12" t="s">
        <v>117</v>
      </c>
      <c r="C155" s="12" t="s">
        <v>4</v>
      </c>
      <c r="D155" s="12">
        <v>2</v>
      </c>
      <c r="E155" s="12">
        <v>0</v>
      </c>
      <c r="F155" s="12">
        <v>2</v>
      </c>
      <c r="G155" s="12">
        <v>0</v>
      </c>
      <c r="H155" s="13">
        <v>1</v>
      </c>
      <c r="I155" s="14">
        <v>0.5</v>
      </c>
      <c r="J155" s="12">
        <v>1699</v>
      </c>
      <c r="K155" s="12">
        <v>1289</v>
      </c>
      <c r="L155" s="12">
        <v>100</v>
      </c>
      <c r="M155" s="12">
        <v>3398</v>
      </c>
    </row>
    <row r="156" spans="1:13" x14ac:dyDescent="0.3">
      <c r="A156" s="5" t="s">
        <v>43</v>
      </c>
      <c r="B156" s="12" t="s">
        <v>117</v>
      </c>
      <c r="C156" s="12" t="s">
        <v>2</v>
      </c>
      <c r="D156" s="12">
        <v>3</v>
      </c>
      <c r="E156" s="12">
        <v>0</v>
      </c>
      <c r="F156" s="12">
        <v>1</v>
      </c>
      <c r="G156" s="12">
        <v>2</v>
      </c>
      <c r="H156" s="13">
        <v>0.5</v>
      </c>
      <c r="I156" s="14">
        <v>0.17</v>
      </c>
      <c r="J156" s="12">
        <v>1197</v>
      </c>
      <c r="K156" s="12">
        <v>1289</v>
      </c>
      <c r="L156" s="12">
        <v>51</v>
      </c>
      <c r="M156" s="12">
        <v>3591</v>
      </c>
    </row>
    <row r="157" spans="1:13" x14ac:dyDescent="0.3">
      <c r="A157" s="5" t="s">
        <v>43</v>
      </c>
      <c r="B157" s="12" t="s">
        <v>121</v>
      </c>
      <c r="C157" s="12" t="s">
        <v>4</v>
      </c>
      <c r="D157" s="12">
        <v>3</v>
      </c>
      <c r="E157" s="12">
        <v>0</v>
      </c>
      <c r="F157" s="12">
        <v>0</v>
      </c>
      <c r="G157" s="12">
        <v>3</v>
      </c>
      <c r="H157" s="13">
        <v>0</v>
      </c>
      <c r="I157" s="14">
        <v>0</v>
      </c>
      <c r="J157" s="17"/>
      <c r="K157" s="12">
        <v>1297</v>
      </c>
      <c r="L157" s="12">
        <v>0</v>
      </c>
      <c r="M157" s="12">
        <v>0</v>
      </c>
    </row>
    <row r="158" spans="1:13" x14ac:dyDescent="0.3">
      <c r="A158" s="5" t="s">
        <v>43</v>
      </c>
      <c r="B158" s="12" t="s">
        <v>121</v>
      </c>
      <c r="C158" s="12" t="s">
        <v>2</v>
      </c>
      <c r="D158" s="12">
        <v>2</v>
      </c>
      <c r="E158" s="12">
        <v>0</v>
      </c>
      <c r="F158" s="12">
        <v>0</v>
      </c>
      <c r="G158" s="12">
        <v>2</v>
      </c>
      <c r="H158" s="13">
        <v>0</v>
      </c>
      <c r="I158" s="14">
        <v>0</v>
      </c>
      <c r="J158" s="17"/>
      <c r="K158" s="12">
        <v>1297</v>
      </c>
      <c r="L158" s="12">
        <v>0</v>
      </c>
      <c r="M158" s="12">
        <v>0</v>
      </c>
    </row>
    <row r="159" spans="1:13" x14ac:dyDescent="0.3">
      <c r="A159" s="5" t="s">
        <v>43</v>
      </c>
      <c r="B159" s="12" t="s">
        <v>142</v>
      </c>
      <c r="C159" s="12" t="s">
        <v>4</v>
      </c>
      <c r="D159" s="12">
        <v>1</v>
      </c>
      <c r="E159" s="12">
        <v>0</v>
      </c>
      <c r="F159" s="12">
        <v>0</v>
      </c>
      <c r="G159" s="12">
        <v>1</v>
      </c>
      <c r="H159" s="13">
        <v>0</v>
      </c>
      <c r="I159" s="14">
        <v>0</v>
      </c>
      <c r="J159" s="17"/>
      <c r="K159" s="12">
        <v>1281</v>
      </c>
      <c r="L159" s="12">
        <v>0</v>
      </c>
      <c r="M159" s="12">
        <v>0</v>
      </c>
    </row>
    <row r="160" spans="1:13" x14ac:dyDescent="0.3">
      <c r="A160" s="5" t="s">
        <v>43</v>
      </c>
      <c r="B160" s="12" t="s">
        <v>142</v>
      </c>
      <c r="C160" s="12" t="s">
        <v>2</v>
      </c>
      <c r="D160" s="12">
        <v>1</v>
      </c>
      <c r="E160" s="12">
        <v>0</v>
      </c>
      <c r="F160" s="12">
        <v>0</v>
      </c>
      <c r="G160" s="12">
        <v>1</v>
      </c>
      <c r="H160" s="13">
        <v>0</v>
      </c>
      <c r="I160" s="14">
        <v>0</v>
      </c>
      <c r="J160" s="17"/>
      <c r="K160" s="12">
        <v>1281</v>
      </c>
      <c r="L160" s="12">
        <v>0</v>
      </c>
      <c r="M160" s="12">
        <v>0</v>
      </c>
    </row>
    <row r="161" spans="1:13" x14ac:dyDescent="0.3">
      <c r="A161" s="5" t="s">
        <v>43</v>
      </c>
      <c r="B161" s="12" t="s">
        <v>160</v>
      </c>
      <c r="C161" s="12" t="s">
        <v>2</v>
      </c>
      <c r="D161" s="12">
        <v>1</v>
      </c>
      <c r="E161" s="12">
        <v>0</v>
      </c>
      <c r="F161" s="12">
        <v>0</v>
      </c>
      <c r="G161" s="12">
        <v>1</v>
      </c>
      <c r="H161" s="13">
        <v>0</v>
      </c>
      <c r="I161" s="14">
        <v>0</v>
      </c>
      <c r="J161" s="12"/>
      <c r="K161" s="12">
        <v>1272</v>
      </c>
      <c r="L161" s="12">
        <v>0</v>
      </c>
      <c r="M161" s="12">
        <v>0</v>
      </c>
    </row>
    <row r="162" spans="1:13" x14ac:dyDescent="0.3">
      <c r="A162" s="5" t="s">
        <v>44</v>
      </c>
      <c r="B162" s="1" t="s">
        <v>8</v>
      </c>
      <c r="C162" s="1" t="s">
        <v>2</v>
      </c>
      <c r="D162" s="1">
        <v>3</v>
      </c>
      <c r="E162" s="1">
        <v>2</v>
      </c>
      <c r="F162" s="1">
        <v>0</v>
      </c>
      <c r="G162" s="1">
        <v>1</v>
      </c>
      <c r="H162" s="4">
        <v>2</v>
      </c>
      <c r="I162" s="3">
        <v>0.67</v>
      </c>
      <c r="J162" s="1">
        <v>1433</v>
      </c>
      <c r="K162" s="1" t="s">
        <v>38</v>
      </c>
      <c r="L162" s="12">
        <v>201</v>
      </c>
      <c r="M162" s="12">
        <v>4299</v>
      </c>
    </row>
    <row r="163" spans="1:13" x14ac:dyDescent="0.3">
      <c r="A163" s="5" t="s">
        <v>44</v>
      </c>
      <c r="B163" s="1" t="s">
        <v>9</v>
      </c>
      <c r="C163" s="1" t="s">
        <v>2</v>
      </c>
      <c r="D163" s="1">
        <v>3</v>
      </c>
      <c r="E163" s="1">
        <v>2</v>
      </c>
      <c r="F163" s="1">
        <v>0</v>
      </c>
      <c r="G163" s="1">
        <v>1</v>
      </c>
      <c r="H163" s="4">
        <v>2</v>
      </c>
      <c r="I163" s="3">
        <v>0.67</v>
      </c>
      <c r="J163" s="1">
        <v>1375</v>
      </c>
      <c r="K163" s="1" t="s">
        <v>38</v>
      </c>
      <c r="L163" s="12">
        <v>201</v>
      </c>
      <c r="M163" s="12">
        <v>4125</v>
      </c>
    </row>
    <row r="164" spans="1:13" x14ac:dyDescent="0.3">
      <c r="A164" s="5" t="s">
        <v>44</v>
      </c>
      <c r="B164" s="1" t="s">
        <v>10</v>
      </c>
      <c r="C164" s="1" t="s">
        <v>2</v>
      </c>
      <c r="D164" s="1">
        <v>1</v>
      </c>
      <c r="E164" s="1">
        <v>0</v>
      </c>
      <c r="F164" s="1">
        <v>0</v>
      </c>
      <c r="G164" s="1">
        <v>1</v>
      </c>
      <c r="H164" s="4">
        <v>0</v>
      </c>
      <c r="I164" s="3">
        <v>0</v>
      </c>
      <c r="J164" s="6"/>
      <c r="K164" s="1" t="s">
        <v>38</v>
      </c>
      <c r="L164" s="12">
        <v>0</v>
      </c>
      <c r="M164" s="12">
        <v>0</v>
      </c>
    </row>
    <row r="165" spans="1:13" x14ac:dyDescent="0.3">
      <c r="A165" s="5" t="s">
        <v>44</v>
      </c>
      <c r="B165" s="1" t="s">
        <v>10</v>
      </c>
      <c r="C165" s="1" t="s">
        <v>3</v>
      </c>
      <c r="D165" s="1">
        <v>5</v>
      </c>
      <c r="E165" s="1">
        <v>1</v>
      </c>
      <c r="F165" s="1">
        <v>1</v>
      </c>
      <c r="G165" s="1">
        <v>3</v>
      </c>
      <c r="H165" s="4">
        <v>1.5</v>
      </c>
      <c r="I165" s="3">
        <v>0.3</v>
      </c>
      <c r="J165" s="1">
        <v>1147</v>
      </c>
      <c r="K165" s="1" t="s">
        <v>38</v>
      </c>
      <c r="L165" s="12">
        <v>150</v>
      </c>
      <c r="M165" s="12">
        <v>5735</v>
      </c>
    </row>
    <row r="166" spans="1:13" x14ac:dyDescent="0.3">
      <c r="A166" s="5" t="s">
        <v>44</v>
      </c>
      <c r="B166" s="1" t="s">
        <v>11</v>
      </c>
      <c r="C166" s="1" t="s">
        <v>2</v>
      </c>
      <c r="D166" s="1">
        <v>1</v>
      </c>
      <c r="E166" s="1">
        <v>0</v>
      </c>
      <c r="F166" s="1">
        <v>0</v>
      </c>
      <c r="G166" s="1">
        <v>1</v>
      </c>
      <c r="H166" s="4">
        <v>0</v>
      </c>
      <c r="I166" s="3">
        <v>0</v>
      </c>
      <c r="J166" s="6"/>
      <c r="K166" s="1" t="s">
        <v>38</v>
      </c>
      <c r="L166" s="12">
        <v>0</v>
      </c>
      <c r="M166" s="12">
        <v>0</v>
      </c>
    </row>
    <row r="167" spans="1:13" x14ac:dyDescent="0.3">
      <c r="A167" s="5" t="s">
        <v>44</v>
      </c>
      <c r="B167" s="1" t="s">
        <v>11</v>
      </c>
      <c r="C167" s="1" t="s">
        <v>3</v>
      </c>
      <c r="D167" s="1">
        <v>9</v>
      </c>
      <c r="E167" s="1">
        <v>2</v>
      </c>
      <c r="F167" s="1">
        <v>2</v>
      </c>
      <c r="G167" s="1">
        <v>5</v>
      </c>
      <c r="H167" s="4">
        <v>3</v>
      </c>
      <c r="I167" s="3">
        <v>0.33</v>
      </c>
      <c r="J167" s="1">
        <v>1302</v>
      </c>
      <c r="K167" s="1" t="s">
        <v>38</v>
      </c>
      <c r="L167" s="12">
        <v>297</v>
      </c>
      <c r="M167" s="12">
        <v>11718</v>
      </c>
    </row>
    <row r="168" spans="1:13" x14ac:dyDescent="0.3">
      <c r="A168" s="5" t="s">
        <v>44</v>
      </c>
      <c r="B168" s="1" t="s">
        <v>12</v>
      </c>
      <c r="C168" s="1" t="s">
        <v>2</v>
      </c>
      <c r="D168" s="1">
        <v>1</v>
      </c>
      <c r="E168" s="1">
        <v>0</v>
      </c>
      <c r="F168" s="1">
        <v>0</v>
      </c>
      <c r="G168" s="1">
        <v>1</v>
      </c>
      <c r="H168" s="4">
        <v>0</v>
      </c>
      <c r="I168" s="3">
        <v>0</v>
      </c>
      <c r="J168" s="6"/>
      <c r="K168" s="1" t="s">
        <v>38</v>
      </c>
      <c r="L168" s="12">
        <v>0</v>
      </c>
      <c r="M168" s="12">
        <v>0</v>
      </c>
    </row>
    <row r="169" spans="1:13" x14ac:dyDescent="0.3">
      <c r="A169" s="5" t="s">
        <v>44</v>
      </c>
      <c r="B169" s="1" t="s">
        <v>12</v>
      </c>
      <c r="C169" s="1" t="s">
        <v>3</v>
      </c>
      <c r="D169" s="1">
        <v>1</v>
      </c>
      <c r="E169" s="1">
        <v>0</v>
      </c>
      <c r="F169" s="1">
        <v>0</v>
      </c>
      <c r="G169" s="1">
        <v>1</v>
      </c>
      <c r="H169" s="4">
        <v>0</v>
      </c>
      <c r="I169" s="3">
        <v>0</v>
      </c>
      <c r="J169" s="6"/>
      <c r="K169" s="1" t="s">
        <v>38</v>
      </c>
      <c r="L169" s="12">
        <v>0</v>
      </c>
      <c r="M169" s="12">
        <v>0</v>
      </c>
    </row>
    <row r="170" spans="1:13" x14ac:dyDescent="0.3">
      <c r="A170" s="5" t="s">
        <v>124</v>
      </c>
      <c r="B170" s="12" t="s">
        <v>121</v>
      </c>
      <c r="C170" s="12" t="s">
        <v>2</v>
      </c>
      <c r="D170" s="12">
        <v>2</v>
      </c>
      <c r="E170" s="12">
        <v>0</v>
      </c>
      <c r="F170" s="12">
        <v>0</v>
      </c>
      <c r="G170" s="12">
        <v>2</v>
      </c>
      <c r="H170" s="13">
        <v>0</v>
      </c>
      <c r="I170" s="14">
        <v>0</v>
      </c>
      <c r="J170" s="17"/>
      <c r="K170" s="12">
        <v>1092</v>
      </c>
      <c r="L170" s="12">
        <v>0</v>
      </c>
      <c r="M170" s="12">
        <v>0</v>
      </c>
    </row>
    <row r="171" spans="1:13" x14ac:dyDescent="0.3">
      <c r="A171" s="5" t="s">
        <v>124</v>
      </c>
      <c r="B171" s="12" t="s">
        <v>127</v>
      </c>
      <c r="C171" s="12" t="s">
        <v>2</v>
      </c>
      <c r="D171" s="12">
        <v>2</v>
      </c>
      <c r="E171" s="12">
        <v>0</v>
      </c>
      <c r="F171" s="12">
        <v>0</v>
      </c>
      <c r="G171" s="12">
        <v>2</v>
      </c>
      <c r="H171" s="13">
        <v>0</v>
      </c>
      <c r="I171" s="14">
        <v>0</v>
      </c>
      <c r="J171" s="17"/>
      <c r="K171" s="12">
        <v>1088</v>
      </c>
      <c r="L171" s="12">
        <v>0</v>
      </c>
      <c r="M171" s="12">
        <v>0</v>
      </c>
    </row>
    <row r="172" spans="1:13" x14ac:dyDescent="0.3">
      <c r="A172" s="5" t="s">
        <v>29</v>
      </c>
      <c r="B172" s="1" t="s">
        <v>12</v>
      </c>
      <c r="C172" s="1" t="s">
        <v>30</v>
      </c>
      <c r="D172" s="1">
        <v>10</v>
      </c>
      <c r="E172" s="1">
        <v>1</v>
      </c>
      <c r="F172" s="1">
        <v>6</v>
      </c>
      <c r="G172" s="1">
        <v>3</v>
      </c>
      <c r="H172" s="4">
        <v>4</v>
      </c>
      <c r="I172" s="3">
        <v>0.4</v>
      </c>
      <c r="J172" s="1">
        <v>1948</v>
      </c>
      <c r="K172" s="1">
        <v>1960</v>
      </c>
      <c r="L172" s="12">
        <v>400</v>
      </c>
      <c r="M172" s="12">
        <v>19480</v>
      </c>
    </row>
    <row r="173" spans="1:13" x14ac:dyDescent="0.3">
      <c r="A173" s="5" t="s">
        <v>29</v>
      </c>
      <c r="B173" s="1" t="s">
        <v>12</v>
      </c>
      <c r="C173" s="1" t="s">
        <v>2</v>
      </c>
      <c r="D173" s="1">
        <v>6</v>
      </c>
      <c r="E173" s="1">
        <v>3</v>
      </c>
      <c r="F173" s="1">
        <v>2</v>
      </c>
      <c r="G173" s="1">
        <v>1</v>
      </c>
      <c r="H173" s="4">
        <v>4</v>
      </c>
      <c r="I173" s="3">
        <v>0.67</v>
      </c>
      <c r="J173" s="1">
        <v>2046</v>
      </c>
      <c r="K173" s="1">
        <v>1960</v>
      </c>
      <c r="L173" s="12">
        <v>402</v>
      </c>
      <c r="M173" s="12">
        <v>12276</v>
      </c>
    </row>
    <row r="174" spans="1:13" x14ac:dyDescent="0.3">
      <c r="A174" s="5" t="s">
        <v>29</v>
      </c>
      <c r="B174" s="1" t="s">
        <v>13</v>
      </c>
      <c r="C174" s="1" t="s">
        <v>30</v>
      </c>
      <c r="D174" s="1">
        <v>10</v>
      </c>
      <c r="E174" s="1">
        <v>0</v>
      </c>
      <c r="F174" s="1">
        <v>5</v>
      </c>
      <c r="G174" s="1">
        <v>5</v>
      </c>
      <c r="H174" s="4">
        <v>2.5</v>
      </c>
      <c r="I174" s="3">
        <v>0.25</v>
      </c>
      <c r="J174" s="1">
        <v>1834</v>
      </c>
      <c r="K174" s="1">
        <v>1960</v>
      </c>
      <c r="L174" s="12">
        <v>250</v>
      </c>
      <c r="M174" s="12">
        <v>18340</v>
      </c>
    </row>
    <row r="175" spans="1:13" x14ac:dyDescent="0.3">
      <c r="A175" s="5" t="s">
        <v>29</v>
      </c>
      <c r="B175" s="1" t="s">
        <v>13</v>
      </c>
      <c r="C175" s="1" t="s">
        <v>4</v>
      </c>
      <c r="D175" s="1">
        <v>8</v>
      </c>
      <c r="E175" s="1">
        <v>2</v>
      </c>
      <c r="F175" s="1">
        <v>4</v>
      </c>
      <c r="G175" s="1">
        <v>2</v>
      </c>
      <c r="H175" s="4">
        <v>4</v>
      </c>
      <c r="I175" s="3">
        <v>0.5</v>
      </c>
      <c r="J175" s="1">
        <v>1923</v>
      </c>
      <c r="K175" s="1">
        <v>1960</v>
      </c>
      <c r="L175" s="12">
        <v>400</v>
      </c>
      <c r="M175" s="12">
        <v>15384</v>
      </c>
    </row>
    <row r="176" spans="1:13" x14ac:dyDescent="0.3">
      <c r="A176" s="5" t="s">
        <v>29</v>
      </c>
      <c r="B176" s="1" t="s">
        <v>81</v>
      </c>
      <c r="C176" s="1" t="s">
        <v>30</v>
      </c>
      <c r="D176" s="1">
        <v>8</v>
      </c>
      <c r="E176" s="1">
        <v>0</v>
      </c>
      <c r="F176" s="1">
        <v>5</v>
      </c>
      <c r="G176" s="1">
        <v>3</v>
      </c>
      <c r="H176" s="2">
        <v>2.5</v>
      </c>
      <c r="I176" s="3">
        <v>0.31</v>
      </c>
      <c r="J176" s="1">
        <v>1885</v>
      </c>
      <c r="K176" s="1">
        <v>1928</v>
      </c>
      <c r="L176" s="12">
        <v>248</v>
      </c>
      <c r="M176" s="12">
        <v>15080</v>
      </c>
    </row>
    <row r="177" spans="1:13" x14ac:dyDescent="0.3">
      <c r="A177" s="5" t="s">
        <v>29</v>
      </c>
      <c r="B177" s="1" t="s">
        <v>81</v>
      </c>
      <c r="C177" s="1" t="s">
        <v>4</v>
      </c>
      <c r="D177" s="1">
        <v>8</v>
      </c>
      <c r="E177" s="1">
        <v>1</v>
      </c>
      <c r="F177" s="1">
        <v>4</v>
      </c>
      <c r="G177" s="1">
        <v>3</v>
      </c>
      <c r="H177" s="2">
        <v>3</v>
      </c>
      <c r="I177" s="3">
        <v>0.38</v>
      </c>
      <c r="J177" s="1">
        <v>1876</v>
      </c>
      <c r="K177" s="1">
        <v>1928</v>
      </c>
      <c r="L177" s="12">
        <v>304</v>
      </c>
      <c r="M177" s="12">
        <v>15008</v>
      </c>
    </row>
    <row r="178" spans="1:13" x14ac:dyDescent="0.3">
      <c r="A178" s="5" t="s">
        <v>29</v>
      </c>
      <c r="B178" s="1" t="s">
        <v>86</v>
      </c>
      <c r="C178" s="1" t="s">
        <v>30</v>
      </c>
      <c r="D178" s="9">
        <v>9</v>
      </c>
      <c r="E178" s="9">
        <v>1</v>
      </c>
      <c r="F178" s="9">
        <v>7</v>
      </c>
      <c r="G178" s="9">
        <v>1</v>
      </c>
      <c r="H178" s="2">
        <v>4.5</v>
      </c>
      <c r="I178" s="10">
        <v>0.5</v>
      </c>
      <c r="J178" s="11">
        <v>2004</v>
      </c>
      <c r="K178" s="1">
        <v>1912</v>
      </c>
      <c r="L178" s="12">
        <v>450</v>
      </c>
      <c r="M178" s="12">
        <v>18036</v>
      </c>
    </row>
    <row r="179" spans="1:13" x14ac:dyDescent="0.3">
      <c r="A179" s="5" t="s">
        <v>29</v>
      </c>
      <c r="B179" s="1" t="s">
        <v>86</v>
      </c>
      <c r="C179" s="1" t="s">
        <v>4</v>
      </c>
      <c r="D179" s="9">
        <v>6</v>
      </c>
      <c r="E179" s="9">
        <v>2</v>
      </c>
      <c r="F179" s="9">
        <v>3</v>
      </c>
      <c r="G179" s="9">
        <v>1</v>
      </c>
      <c r="H179" s="2">
        <v>3.5</v>
      </c>
      <c r="I179" s="10">
        <v>0.57999999999999996</v>
      </c>
      <c r="J179" s="11">
        <v>2056</v>
      </c>
      <c r="K179" s="1">
        <v>1912</v>
      </c>
      <c r="L179" s="12">
        <v>348</v>
      </c>
      <c r="M179" s="12">
        <v>12336</v>
      </c>
    </row>
    <row r="180" spans="1:13" x14ac:dyDescent="0.3">
      <c r="A180" s="5" t="s">
        <v>29</v>
      </c>
      <c r="B180" s="12" t="s">
        <v>93</v>
      </c>
      <c r="C180" s="12" t="s">
        <v>30</v>
      </c>
      <c r="D180" s="12">
        <v>7</v>
      </c>
      <c r="E180" s="12">
        <v>2</v>
      </c>
      <c r="F180" s="12">
        <v>4</v>
      </c>
      <c r="G180" s="12">
        <v>1</v>
      </c>
      <c r="H180" s="13">
        <v>4</v>
      </c>
      <c r="I180" s="14">
        <v>0.56999999999999995</v>
      </c>
      <c r="J180" s="12">
        <v>2096</v>
      </c>
      <c r="K180" s="12">
        <v>1951</v>
      </c>
      <c r="L180" s="12">
        <v>399</v>
      </c>
      <c r="M180" s="12">
        <v>14672</v>
      </c>
    </row>
    <row r="181" spans="1:13" x14ac:dyDescent="0.3">
      <c r="A181" s="5" t="s">
        <v>29</v>
      </c>
      <c r="B181" s="12" t="s">
        <v>98</v>
      </c>
      <c r="C181" s="12" t="s">
        <v>30</v>
      </c>
      <c r="D181" s="12">
        <v>7</v>
      </c>
      <c r="E181" s="12">
        <v>2</v>
      </c>
      <c r="F181" s="12">
        <v>4</v>
      </c>
      <c r="G181" s="12">
        <v>1</v>
      </c>
      <c r="H181" s="13">
        <v>4</v>
      </c>
      <c r="I181" s="14">
        <v>0.56999999999999995</v>
      </c>
      <c r="J181" s="12">
        <v>1904</v>
      </c>
      <c r="K181" s="12">
        <v>1974</v>
      </c>
      <c r="L181" s="12">
        <v>399</v>
      </c>
      <c r="M181" s="12">
        <v>13328</v>
      </c>
    </row>
    <row r="182" spans="1:13" x14ac:dyDescent="0.3">
      <c r="A182" s="5" t="s">
        <v>29</v>
      </c>
      <c r="B182" s="12" t="s">
        <v>113</v>
      </c>
      <c r="C182" s="12" t="s">
        <v>30</v>
      </c>
      <c r="D182" s="12">
        <v>10</v>
      </c>
      <c r="E182" s="12">
        <v>3</v>
      </c>
      <c r="F182" s="12">
        <v>6</v>
      </c>
      <c r="G182" s="12">
        <v>1</v>
      </c>
      <c r="H182" s="13">
        <v>6</v>
      </c>
      <c r="I182" s="14">
        <v>0.6</v>
      </c>
      <c r="J182" s="12">
        <v>1949</v>
      </c>
      <c r="K182" s="12">
        <v>1967</v>
      </c>
      <c r="L182" s="12">
        <v>600</v>
      </c>
      <c r="M182" s="12">
        <v>19490</v>
      </c>
    </row>
    <row r="183" spans="1:13" x14ac:dyDescent="0.3">
      <c r="A183" s="5" t="s">
        <v>29</v>
      </c>
      <c r="B183" s="12" t="s">
        <v>113</v>
      </c>
      <c r="C183" s="12" t="s">
        <v>170</v>
      </c>
      <c r="D183" s="12">
        <v>1</v>
      </c>
      <c r="E183" s="12">
        <v>0</v>
      </c>
      <c r="F183" s="12">
        <v>1</v>
      </c>
      <c r="G183" s="12">
        <v>0</v>
      </c>
      <c r="H183" s="13">
        <v>0.5</v>
      </c>
      <c r="I183" s="14">
        <v>0.5</v>
      </c>
      <c r="J183" s="12">
        <v>1509</v>
      </c>
      <c r="K183" s="12">
        <v>1967</v>
      </c>
      <c r="L183" s="12">
        <v>50</v>
      </c>
      <c r="M183" s="12">
        <v>1509</v>
      </c>
    </row>
    <row r="184" spans="1:13" x14ac:dyDescent="0.3">
      <c r="A184" s="5" t="s">
        <v>29</v>
      </c>
      <c r="B184" s="12" t="s">
        <v>117</v>
      </c>
      <c r="C184" s="12" t="s">
        <v>30</v>
      </c>
      <c r="D184" s="12">
        <v>9</v>
      </c>
      <c r="E184" s="12">
        <v>2</v>
      </c>
      <c r="F184" s="12">
        <v>7</v>
      </c>
      <c r="G184" s="12">
        <v>0</v>
      </c>
      <c r="H184" s="13">
        <v>5.5</v>
      </c>
      <c r="I184" s="14">
        <v>0.61</v>
      </c>
      <c r="J184" s="12">
        <v>2036</v>
      </c>
      <c r="K184" s="12">
        <v>1967</v>
      </c>
      <c r="L184" s="12">
        <v>549</v>
      </c>
      <c r="M184" s="12">
        <v>18324</v>
      </c>
    </row>
    <row r="185" spans="1:13" x14ac:dyDescent="0.3">
      <c r="A185" s="5" t="s">
        <v>29</v>
      </c>
      <c r="B185" s="12" t="s">
        <v>121</v>
      </c>
      <c r="C185" s="12" t="s">
        <v>30</v>
      </c>
      <c r="D185" s="12">
        <v>5</v>
      </c>
      <c r="E185" s="12">
        <v>0</v>
      </c>
      <c r="F185" s="12">
        <v>3</v>
      </c>
      <c r="G185" s="12">
        <v>2</v>
      </c>
      <c r="H185" s="13">
        <v>1.5</v>
      </c>
      <c r="I185" s="14">
        <v>0.3</v>
      </c>
      <c r="J185" s="12">
        <v>1814</v>
      </c>
      <c r="K185" s="12">
        <v>1959</v>
      </c>
      <c r="L185" s="12">
        <v>150</v>
      </c>
      <c r="M185" s="12">
        <v>9070</v>
      </c>
    </row>
    <row r="186" spans="1:13" x14ac:dyDescent="0.3">
      <c r="A186" s="5" t="s">
        <v>29</v>
      </c>
      <c r="B186" s="12" t="s">
        <v>127</v>
      </c>
      <c r="C186" s="12" t="s">
        <v>30</v>
      </c>
      <c r="D186" s="12">
        <v>8</v>
      </c>
      <c r="E186" s="12">
        <v>0</v>
      </c>
      <c r="F186" s="12">
        <v>5</v>
      </c>
      <c r="G186" s="12">
        <v>3</v>
      </c>
      <c r="H186" s="13">
        <v>2.5</v>
      </c>
      <c r="I186" s="14">
        <v>0.31</v>
      </c>
      <c r="J186" s="12">
        <v>1790</v>
      </c>
      <c r="K186" s="12">
        <v>1954</v>
      </c>
      <c r="L186" s="12">
        <v>248</v>
      </c>
      <c r="M186" s="12">
        <v>14320</v>
      </c>
    </row>
    <row r="187" spans="1:13" x14ac:dyDescent="0.3">
      <c r="A187" s="5" t="s">
        <v>29</v>
      </c>
      <c r="B187" s="12" t="s">
        <v>135</v>
      </c>
      <c r="C187" s="12" t="s">
        <v>30</v>
      </c>
      <c r="D187" s="12">
        <v>7</v>
      </c>
      <c r="E187" s="12">
        <v>1</v>
      </c>
      <c r="F187" s="12">
        <v>5</v>
      </c>
      <c r="G187" s="12">
        <v>1</v>
      </c>
      <c r="H187" s="13">
        <v>3.5</v>
      </c>
      <c r="I187" s="14">
        <v>0.5</v>
      </c>
      <c r="J187" s="12">
        <v>1923</v>
      </c>
      <c r="K187" s="12">
        <v>1927</v>
      </c>
      <c r="L187" s="12">
        <v>350</v>
      </c>
      <c r="M187" s="12">
        <v>13461</v>
      </c>
    </row>
    <row r="188" spans="1:13" x14ac:dyDescent="0.3">
      <c r="A188" s="5" t="s">
        <v>29</v>
      </c>
      <c r="B188" s="12" t="s">
        <v>142</v>
      </c>
      <c r="C188" s="12" t="s">
        <v>166</v>
      </c>
      <c r="D188" s="12">
        <v>5</v>
      </c>
      <c r="E188" s="12">
        <v>1</v>
      </c>
      <c r="F188" s="12">
        <v>1</v>
      </c>
      <c r="G188" s="12">
        <v>3</v>
      </c>
      <c r="H188" s="13">
        <v>1.5</v>
      </c>
      <c r="I188" s="14">
        <v>0.3</v>
      </c>
      <c r="J188" s="12">
        <v>1855</v>
      </c>
      <c r="K188" s="12">
        <v>1926</v>
      </c>
      <c r="L188" s="12">
        <v>150</v>
      </c>
      <c r="M188" s="12">
        <v>9275</v>
      </c>
    </row>
    <row r="189" spans="1:13" x14ac:dyDescent="0.3">
      <c r="A189" s="5" t="s">
        <v>29</v>
      </c>
      <c r="B189" s="12" t="s">
        <v>142</v>
      </c>
      <c r="C189" s="12" t="s">
        <v>171</v>
      </c>
      <c r="D189" s="12">
        <v>3</v>
      </c>
      <c r="E189" s="12">
        <v>2</v>
      </c>
      <c r="F189" s="12">
        <v>1</v>
      </c>
      <c r="G189" s="12">
        <v>0</v>
      </c>
      <c r="H189" s="13">
        <v>2.5</v>
      </c>
      <c r="I189" s="14">
        <v>0.83</v>
      </c>
      <c r="J189" s="12">
        <v>1629</v>
      </c>
      <c r="K189" s="12">
        <v>1926</v>
      </c>
      <c r="L189" s="12">
        <v>249</v>
      </c>
      <c r="M189" s="12">
        <v>4887</v>
      </c>
    </row>
    <row r="190" spans="1:13" x14ac:dyDescent="0.3">
      <c r="A190" s="5" t="s">
        <v>29</v>
      </c>
      <c r="B190" s="12" t="s">
        <v>149</v>
      </c>
      <c r="C190" s="12" t="s">
        <v>30</v>
      </c>
      <c r="D190" s="12">
        <v>8</v>
      </c>
      <c r="E190" s="12">
        <v>0</v>
      </c>
      <c r="F190" s="12">
        <v>5</v>
      </c>
      <c r="G190" s="12">
        <v>3</v>
      </c>
      <c r="H190" s="13">
        <v>2.5</v>
      </c>
      <c r="I190" s="14">
        <v>0.31</v>
      </c>
      <c r="J190" s="12">
        <v>1712</v>
      </c>
      <c r="K190" s="12">
        <v>1910</v>
      </c>
      <c r="L190" s="12">
        <v>248</v>
      </c>
      <c r="M190" s="12">
        <v>13696</v>
      </c>
    </row>
    <row r="191" spans="1:13" x14ac:dyDescent="0.3">
      <c r="A191" s="5" t="s">
        <v>29</v>
      </c>
      <c r="B191" s="12" t="s">
        <v>160</v>
      </c>
      <c r="C191" s="12" t="s">
        <v>4</v>
      </c>
      <c r="D191" s="12">
        <v>3</v>
      </c>
      <c r="E191" s="12">
        <v>0</v>
      </c>
      <c r="F191" s="12">
        <v>3</v>
      </c>
      <c r="G191" s="12">
        <v>0</v>
      </c>
      <c r="H191" s="13">
        <v>1.5</v>
      </c>
      <c r="I191" s="14">
        <v>0.5</v>
      </c>
      <c r="J191" s="12">
        <v>1965</v>
      </c>
      <c r="K191" s="12">
        <v>1877</v>
      </c>
      <c r="L191" s="12">
        <v>150</v>
      </c>
      <c r="M191" s="12">
        <v>5895</v>
      </c>
    </row>
    <row r="192" spans="1:13" x14ac:dyDescent="0.3">
      <c r="A192" s="5" t="s">
        <v>29</v>
      </c>
      <c r="B192" s="12" t="s">
        <v>160</v>
      </c>
      <c r="C192" s="12" t="s">
        <v>30</v>
      </c>
      <c r="D192" s="12">
        <v>9</v>
      </c>
      <c r="E192" s="12">
        <v>1</v>
      </c>
      <c r="F192" s="12">
        <v>4</v>
      </c>
      <c r="G192" s="12">
        <v>4</v>
      </c>
      <c r="H192" s="13">
        <v>3</v>
      </c>
      <c r="I192" s="14">
        <v>0.33</v>
      </c>
      <c r="J192" s="12">
        <v>1703</v>
      </c>
      <c r="K192" s="12">
        <v>1877</v>
      </c>
      <c r="L192" s="12">
        <v>297</v>
      </c>
      <c r="M192" s="12">
        <v>15327</v>
      </c>
    </row>
    <row r="193" spans="1:13" x14ac:dyDescent="0.3">
      <c r="A193" s="5" t="s">
        <v>29</v>
      </c>
      <c r="B193" s="12" t="s">
        <v>173</v>
      </c>
      <c r="C193" s="12" t="s">
        <v>4</v>
      </c>
      <c r="D193" s="12">
        <v>3</v>
      </c>
      <c r="E193" s="12">
        <v>0</v>
      </c>
      <c r="F193" s="12">
        <v>3</v>
      </c>
      <c r="G193" s="12">
        <v>0</v>
      </c>
      <c r="H193" s="13">
        <v>1.5</v>
      </c>
      <c r="I193" s="14">
        <v>0.5</v>
      </c>
      <c r="J193" s="12">
        <v>1927</v>
      </c>
      <c r="K193" s="12">
        <v>1849</v>
      </c>
      <c r="L193" s="12">
        <v>150</v>
      </c>
      <c r="M193" s="12">
        <v>5781</v>
      </c>
    </row>
    <row r="194" spans="1:13" x14ac:dyDescent="0.3">
      <c r="A194" s="5" t="s">
        <v>29</v>
      </c>
      <c r="B194" s="12" t="s">
        <v>173</v>
      </c>
      <c r="C194" s="12" t="s">
        <v>30</v>
      </c>
      <c r="D194" s="12">
        <v>10</v>
      </c>
      <c r="E194" s="12">
        <v>5</v>
      </c>
      <c r="F194" s="12">
        <v>4</v>
      </c>
      <c r="G194" s="12">
        <v>1</v>
      </c>
      <c r="H194" s="13">
        <v>7</v>
      </c>
      <c r="I194" s="14">
        <v>0.7</v>
      </c>
      <c r="J194" s="12">
        <v>1928</v>
      </c>
      <c r="K194" s="12">
        <v>1849</v>
      </c>
      <c r="L194" s="12">
        <v>700</v>
      </c>
      <c r="M194" s="12">
        <v>19280</v>
      </c>
    </row>
    <row r="195" spans="1:13" x14ac:dyDescent="0.3">
      <c r="A195" s="5" t="s">
        <v>33</v>
      </c>
      <c r="B195" s="1" t="s">
        <v>10</v>
      </c>
      <c r="C195" s="1" t="s">
        <v>34</v>
      </c>
      <c r="D195" s="1">
        <v>3</v>
      </c>
      <c r="E195" s="1">
        <v>1</v>
      </c>
      <c r="F195" s="1">
        <v>0</v>
      </c>
      <c r="G195" s="1">
        <v>2</v>
      </c>
      <c r="H195" s="4">
        <v>1</v>
      </c>
      <c r="I195" s="3">
        <v>0.33</v>
      </c>
      <c r="J195" s="1">
        <v>1913</v>
      </c>
      <c r="K195" s="1">
        <v>1952</v>
      </c>
      <c r="L195" s="12">
        <v>99</v>
      </c>
      <c r="M195" s="12">
        <v>5739</v>
      </c>
    </row>
    <row r="196" spans="1:13" x14ac:dyDescent="0.3">
      <c r="A196" s="5" t="s">
        <v>33</v>
      </c>
      <c r="B196" s="1" t="s">
        <v>10</v>
      </c>
      <c r="C196" s="1" t="s">
        <v>4</v>
      </c>
      <c r="D196" s="1">
        <v>8</v>
      </c>
      <c r="E196" s="1">
        <v>2</v>
      </c>
      <c r="F196" s="1">
        <v>3</v>
      </c>
      <c r="G196" s="1">
        <v>3</v>
      </c>
      <c r="H196" s="4">
        <v>3.5</v>
      </c>
      <c r="I196" s="3">
        <v>0.44</v>
      </c>
      <c r="J196" s="1">
        <v>2034</v>
      </c>
      <c r="K196" s="1">
        <v>1952</v>
      </c>
      <c r="L196" s="12">
        <v>352</v>
      </c>
      <c r="M196" s="12">
        <v>16272</v>
      </c>
    </row>
    <row r="197" spans="1:13" x14ac:dyDescent="0.3">
      <c r="A197" s="5" t="s">
        <v>22</v>
      </c>
      <c r="B197" s="1" t="s">
        <v>6</v>
      </c>
      <c r="C197" s="1" t="s">
        <v>2</v>
      </c>
      <c r="D197" s="1">
        <v>5</v>
      </c>
      <c r="E197" s="1">
        <v>2</v>
      </c>
      <c r="F197" s="1">
        <v>3</v>
      </c>
      <c r="G197" s="1">
        <v>0</v>
      </c>
      <c r="H197" s="4">
        <v>3.5</v>
      </c>
      <c r="I197" s="3">
        <v>0.7</v>
      </c>
      <c r="J197" s="1">
        <v>1745</v>
      </c>
      <c r="K197" s="1">
        <v>1750</v>
      </c>
      <c r="L197" s="12">
        <v>350</v>
      </c>
      <c r="M197" s="12">
        <v>8725</v>
      </c>
    </row>
    <row r="198" spans="1:13" x14ac:dyDescent="0.3">
      <c r="A198" s="5" t="s">
        <v>22</v>
      </c>
      <c r="B198" s="1" t="s">
        <v>7</v>
      </c>
      <c r="C198" s="1" t="s">
        <v>4</v>
      </c>
      <c r="D198" s="1">
        <v>6</v>
      </c>
      <c r="E198" s="1">
        <v>0</v>
      </c>
      <c r="F198" s="1">
        <v>1</v>
      </c>
      <c r="G198" s="1">
        <v>5</v>
      </c>
      <c r="H198" s="4">
        <v>0.5</v>
      </c>
      <c r="I198" s="3">
        <v>0.08</v>
      </c>
      <c r="J198" s="1">
        <v>1508</v>
      </c>
      <c r="K198" s="1">
        <v>1760</v>
      </c>
      <c r="L198" s="12">
        <v>48</v>
      </c>
      <c r="M198" s="12">
        <v>9048</v>
      </c>
    </row>
    <row r="199" spans="1:13" x14ac:dyDescent="0.3">
      <c r="A199" s="5" t="s">
        <v>22</v>
      </c>
      <c r="B199" s="1" t="s">
        <v>8</v>
      </c>
      <c r="C199" s="1" t="s">
        <v>2</v>
      </c>
      <c r="D199" s="1">
        <v>1</v>
      </c>
      <c r="E199" s="1">
        <v>0</v>
      </c>
      <c r="F199" s="1">
        <v>0</v>
      </c>
      <c r="G199" s="1">
        <v>1</v>
      </c>
      <c r="H199" s="4">
        <v>0</v>
      </c>
      <c r="I199" s="3">
        <v>0</v>
      </c>
      <c r="J199" s="6"/>
      <c r="K199" s="1">
        <v>1740</v>
      </c>
      <c r="L199" s="12">
        <v>0</v>
      </c>
      <c r="M199" s="12">
        <v>0</v>
      </c>
    </row>
    <row r="200" spans="1:13" x14ac:dyDescent="0.3">
      <c r="A200" s="5" t="s">
        <v>159</v>
      </c>
      <c r="B200" s="12" t="s">
        <v>149</v>
      </c>
      <c r="C200" s="12" t="s">
        <v>130</v>
      </c>
      <c r="D200" s="12">
        <v>10</v>
      </c>
      <c r="E200" s="12">
        <v>5</v>
      </c>
      <c r="F200" s="12">
        <v>4</v>
      </c>
      <c r="G200" s="12">
        <v>1</v>
      </c>
      <c r="H200" s="13">
        <v>7</v>
      </c>
      <c r="I200" s="14">
        <v>0.7</v>
      </c>
      <c r="J200" s="12">
        <v>2190</v>
      </c>
      <c r="K200" s="12">
        <v>2167</v>
      </c>
      <c r="L200" s="12">
        <v>700</v>
      </c>
      <c r="M200" s="12">
        <v>21900</v>
      </c>
    </row>
    <row r="201" spans="1:13" x14ac:dyDescent="0.3">
      <c r="A201" s="5" t="s">
        <v>159</v>
      </c>
      <c r="B201" s="12" t="s">
        <v>149</v>
      </c>
      <c r="C201" s="12" t="s">
        <v>157</v>
      </c>
      <c r="D201" s="12">
        <v>5</v>
      </c>
      <c r="E201" s="12">
        <v>1</v>
      </c>
      <c r="F201" s="12">
        <v>3</v>
      </c>
      <c r="G201" s="12">
        <v>1</v>
      </c>
      <c r="H201" s="13">
        <v>2.5</v>
      </c>
      <c r="I201" s="14">
        <v>0.5</v>
      </c>
      <c r="J201" s="12">
        <v>2086</v>
      </c>
      <c r="K201" s="12">
        <v>2167</v>
      </c>
      <c r="L201" s="12">
        <v>250</v>
      </c>
      <c r="M201" s="12">
        <v>10430</v>
      </c>
    </row>
    <row r="202" spans="1:13" x14ac:dyDescent="0.3">
      <c r="A202" s="5" t="s">
        <v>159</v>
      </c>
      <c r="B202" s="12" t="s">
        <v>149</v>
      </c>
      <c r="C202" s="12" t="s">
        <v>4</v>
      </c>
      <c r="D202" s="12">
        <v>5</v>
      </c>
      <c r="E202" s="12">
        <v>4</v>
      </c>
      <c r="F202" s="12">
        <v>1</v>
      </c>
      <c r="G202" s="12">
        <v>0</v>
      </c>
      <c r="H202" s="13">
        <v>4.5</v>
      </c>
      <c r="I202" s="14">
        <v>0.9</v>
      </c>
      <c r="J202" s="12">
        <v>2317</v>
      </c>
      <c r="K202" s="12">
        <v>2167</v>
      </c>
      <c r="L202" s="12">
        <v>450</v>
      </c>
      <c r="M202" s="12">
        <v>11585</v>
      </c>
    </row>
    <row r="203" spans="1:13" x14ac:dyDescent="0.3">
      <c r="A203" s="5" t="s">
        <v>87</v>
      </c>
      <c r="B203" s="1" t="s">
        <v>86</v>
      </c>
      <c r="C203" s="1" t="s">
        <v>88</v>
      </c>
      <c r="D203" s="1">
        <v>9</v>
      </c>
      <c r="E203" s="1">
        <v>3</v>
      </c>
      <c r="F203" s="1">
        <v>5</v>
      </c>
      <c r="G203" s="1">
        <v>1</v>
      </c>
      <c r="H203" s="2">
        <v>5.5</v>
      </c>
      <c r="I203" s="3">
        <v>0.61</v>
      </c>
      <c r="J203" s="6">
        <v>2173</v>
      </c>
      <c r="K203" s="1">
        <v>2054</v>
      </c>
      <c r="L203" s="12">
        <v>549</v>
      </c>
      <c r="M203" s="12">
        <v>19557</v>
      </c>
    </row>
    <row r="204" spans="1:13" x14ac:dyDescent="0.3">
      <c r="A204" s="5" t="s">
        <v>87</v>
      </c>
      <c r="B204" s="1" t="s">
        <v>86</v>
      </c>
      <c r="C204" s="1" t="s">
        <v>2</v>
      </c>
      <c r="D204" s="1">
        <v>2</v>
      </c>
      <c r="E204" s="1">
        <v>1</v>
      </c>
      <c r="F204" s="1">
        <v>1</v>
      </c>
      <c r="G204" s="1">
        <v>0</v>
      </c>
      <c r="H204" s="2">
        <v>1.5</v>
      </c>
      <c r="I204" s="3">
        <v>0.75</v>
      </c>
      <c r="J204" s="6">
        <v>2014</v>
      </c>
      <c r="K204" s="1">
        <v>2054</v>
      </c>
      <c r="L204" s="12">
        <v>150</v>
      </c>
      <c r="M204" s="12">
        <v>4028</v>
      </c>
    </row>
    <row r="205" spans="1:13" x14ac:dyDescent="0.3">
      <c r="A205" s="5" t="s">
        <v>87</v>
      </c>
      <c r="B205" s="12" t="s">
        <v>93</v>
      </c>
      <c r="C205" s="12" t="s">
        <v>94</v>
      </c>
      <c r="D205" s="12">
        <v>2</v>
      </c>
      <c r="E205" s="12">
        <v>0</v>
      </c>
      <c r="F205" s="12">
        <v>2</v>
      </c>
      <c r="G205" s="12">
        <v>0</v>
      </c>
      <c r="H205" s="13">
        <v>1</v>
      </c>
      <c r="I205" s="14">
        <v>0.5</v>
      </c>
      <c r="J205" s="12">
        <v>2033</v>
      </c>
      <c r="K205" s="12">
        <v>2072</v>
      </c>
      <c r="L205" s="12">
        <v>100</v>
      </c>
      <c r="M205" s="12">
        <v>4066</v>
      </c>
    </row>
    <row r="206" spans="1:13" x14ac:dyDescent="0.3">
      <c r="A206" s="5" t="s">
        <v>87</v>
      </c>
      <c r="B206" s="12" t="s">
        <v>93</v>
      </c>
      <c r="C206" s="12" t="s">
        <v>88</v>
      </c>
      <c r="D206" s="12">
        <v>6</v>
      </c>
      <c r="E206" s="12">
        <v>1</v>
      </c>
      <c r="F206" s="12">
        <v>1</v>
      </c>
      <c r="G206" s="12">
        <v>4</v>
      </c>
      <c r="H206" s="13">
        <v>1.5</v>
      </c>
      <c r="I206" s="14">
        <v>0.25</v>
      </c>
      <c r="J206" s="12">
        <v>1871</v>
      </c>
      <c r="K206" s="12">
        <v>2072</v>
      </c>
      <c r="L206" s="12">
        <v>150</v>
      </c>
      <c r="M206" s="12">
        <v>11226</v>
      </c>
    </row>
    <row r="207" spans="1:13" x14ac:dyDescent="0.3">
      <c r="A207" s="5" t="s">
        <v>87</v>
      </c>
      <c r="B207" s="12" t="s">
        <v>93</v>
      </c>
      <c r="C207" s="12" t="s">
        <v>4</v>
      </c>
      <c r="D207" s="12">
        <v>2</v>
      </c>
      <c r="E207" s="12">
        <v>0</v>
      </c>
      <c r="F207" s="12">
        <v>2</v>
      </c>
      <c r="G207" s="12">
        <v>0</v>
      </c>
      <c r="H207" s="13">
        <v>1</v>
      </c>
      <c r="I207" s="14">
        <v>0.5</v>
      </c>
      <c r="J207" s="12">
        <v>1961</v>
      </c>
      <c r="K207" s="12">
        <v>2072</v>
      </c>
      <c r="L207" s="12">
        <v>100</v>
      </c>
      <c r="M207" s="12">
        <v>3922</v>
      </c>
    </row>
    <row r="208" spans="1:13" x14ac:dyDescent="0.3">
      <c r="A208" s="5" t="s">
        <v>108</v>
      </c>
      <c r="B208" s="1" t="s">
        <v>12</v>
      </c>
      <c r="C208" s="1" t="s">
        <v>4</v>
      </c>
      <c r="D208" s="1">
        <v>11</v>
      </c>
      <c r="E208" s="1">
        <v>1</v>
      </c>
      <c r="F208" s="1">
        <v>4</v>
      </c>
      <c r="G208" s="1">
        <v>6</v>
      </c>
      <c r="H208" s="4">
        <v>3</v>
      </c>
      <c r="I208" s="3">
        <v>0.27</v>
      </c>
      <c r="J208" s="1">
        <v>1774</v>
      </c>
      <c r="K208" s="1">
        <v>1952</v>
      </c>
      <c r="L208" s="12">
        <v>297</v>
      </c>
      <c r="M208" s="12">
        <v>19514</v>
      </c>
    </row>
    <row r="209" spans="1:13" x14ac:dyDescent="0.3">
      <c r="A209" s="5" t="s">
        <v>108</v>
      </c>
      <c r="B209" s="1" t="s">
        <v>12</v>
      </c>
      <c r="C209" s="1" t="s">
        <v>71</v>
      </c>
      <c r="D209" s="1">
        <v>11</v>
      </c>
      <c r="E209" s="1">
        <v>5</v>
      </c>
      <c r="F209" s="1">
        <v>2</v>
      </c>
      <c r="G209" s="1">
        <v>4</v>
      </c>
      <c r="H209" s="4">
        <v>6</v>
      </c>
      <c r="I209" s="3">
        <v>0.55000000000000004</v>
      </c>
      <c r="J209" s="1">
        <v>1875</v>
      </c>
      <c r="K209" s="1">
        <v>1952</v>
      </c>
      <c r="L209" s="12">
        <v>605</v>
      </c>
      <c r="M209" s="12">
        <v>20625</v>
      </c>
    </row>
    <row r="210" spans="1:13" x14ac:dyDescent="0.3">
      <c r="A210" s="5" t="s">
        <v>108</v>
      </c>
      <c r="B210" s="12" t="s">
        <v>13</v>
      </c>
      <c r="C210" s="12" t="s">
        <v>88</v>
      </c>
      <c r="D210" s="12">
        <v>10</v>
      </c>
      <c r="E210" s="12">
        <v>2</v>
      </c>
      <c r="F210" s="12">
        <v>3</v>
      </c>
      <c r="G210" s="12">
        <v>5</v>
      </c>
      <c r="H210" s="13">
        <v>3.5</v>
      </c>
      <c r="I210" s="14">
        <v>0.35</v>
      </c>
      <c r="J210" s="17">
        <v>1836</v>
      </c>
      <c r="K210" s="12">
        <v>1832</v>
      </c>
      <c r="L210" s="12">
        <v>350</v>
      </c>
      <c r="M210" s="12">
        <v>18360</v>
      </c>
    </row>
    <row r="211" spans="1:13" x14ac:dyDescent="0.3">
      <c r="A211" s="5" t="s">
        <v>108</v>
      </c>
      <c r="B211" s="12" t="s">
        <v>13</v>
      </c>
      <c r="C211" s="12" t="s">
        <v>71</v>
      </c>
      <c r="D211" s="12">
        <v>10</v>
      </c>
      <c r="E211" s="12">
        <v>1</v>
      </c>
      <c r="F211" s="12">
        <v>5</v>
      </c>
      <c r="G211" s="12">
        <v>4</v>
      </c>
      <c r="H211" s="13">
        <v>3.5</v>
      </c>
      <c r="I211" s="14">
        <v>0.35</v>
      </c>
      <c r="J211" s="17">
        <v>1822</v>
      </c>
      <c r="K211" s="12">
        <v>1832</v>
      </c>
      <c r="L211" s="12">
        <v>350</v>
      </c>
      <c r="M211" s="12">
        <v>18220</v>
      </c>
    </row>
    <row r="212" spans="1:13" x14ac:dyDescent="0.3">
      <c r="A212" s="5" t="s">
        <v>108</v>
      </c>
      <c r="B212" s="12" t="s">
        <v>81</v>
      </c>
      <c r="C212" s="12" t="s">
        <v>88</v>
      </c>
      <c r="D212" s="12">
        <v>11</v>
      </c>
      <c r="E212" s="12">
        <v>2</v>
      </c>
      <c r="F212" s="12">
        <v>7</v>
      </c>
      <c r="G212" s="12">
        <v>2</v>
      </c>
      <c r="H212" s="13">
        <v>5.5</v>
      </c>
      <c r="I212" s="14">
        <v>0.5</v>
      </c>
      <c r="J212" s="17">
        <v>1964</v>
      </c>
      <c r="K212" s="12">
        <v>1805</v>
      </c>
      <c r="L212" s="12">
        <v>550</v>
      </c>
      <c r="M212" s="12">
        <v>21604</v>
      </c>
    </row>
    <row r="213" spans="1:13" x14ac:dyDescent="0.3">
      <c r="A213" s="5" t="s">
        <v>108</v>
      </c>
      <c r="B213" s="12" t="s">
        <v>81</v>
      </c>
      <c r="C213" s="12" t="s">
        <v>71</v>
      </c>
      <c r="D213" s="12">
        <v>10</v>
      </c>
      <c r="E213" s="12">
        <v>0</v>
      </c>
      <c r="F213" s="12">
        <v>6</v>
      </c>
      <c r="G213" s="12">
        <v>4</v>
      </c>
      <c r="H213" s="13">
        <v>3</v>
      </c>
      <c r="I213" s="14">
        <v>0.3</v>
      </c>
      <c r="J213" s="17">
        <v>1770</v>
      </c>
      <c r="K213" s="12">
        <v>1805</v>
      </c>
      <c r="L213" s="12">
        <v>300</v>
      </c>
      <c r="M213" s="12">
        <v>17700</v>
      </c>
    </row>
    <row r="214" spans="1:13" x14ac:dyDescent="0.3">
      <c r="A214" s="5" t="s">
        <v>108</v>
      </c>
      <c r="B214" s="12" t="s">
        <v>86</v>
      </c>
      <c r="C214" s="12" t="s">
        <v>125</v>
      </c>
      <c r="D214" s="12">
        <v>10</v>
      </c>
      <c r="E214" s="12">
        <v>0</v>
      </c>
      <c r="F214" s="12">
        <v>1</v>
      </c>
      <c r="G214" s="12">
        <v>9</v>
      </c>
      <c r="H214" s="13">
        <v>0.5</v>
      </c>
      <c r="I214" s="14">
        <v>0.05</v>
      </c>
      <c r="J214" s="17">
        <v>1573</v>
      </c>
      <c r="K214" s="12">
        <v>1814</v>
      </c>
      <c r="L214" s="12">
        <v>50</v>
      </c>
      <c r="M214" s="12">
        <v>15730</v>
      </c>
    </row>
    <row r="215" spans="1:13" x14ac:dyDescent="0.3">
      <c r="A215" s="5" t="s">
        <v>108</v>
      </c>
      <c r="B215" s="12" t="s">
        <v>86</v>
      </c>
      <c r="C215" s="12" t="s">
        <v>88</v>
      </c>
      <c r="D215" s="12">
        <v>11</v>
      </c>
      <c r="E215" s="12">
        <v>2</v>
      </c>
      <c r="F215" s="12">
        <v>7</v>
      </c>
      <c r="G215" s="12">
        <v>2</v>
      </c>
      <c r="H215" s="13">
        <v>5.5</v>
      </c>
      <c r="I215" s="14">
        <v>0.5</v>
      </c>
      <c r="J215" s="17">
        <v>1917</v>
      </c>
      <c r="K215" s="12">
        <v>1814</v>
      </c>
      <c r="L215" s="12">
        <v>550</v>
      </c>
      <c r="M215" s="12">
        <v>21087</v>
      </c>
    </row>
    <row r="216" spans="1:13" x14ac:dyDescent="0.3">
      <c r="A216" s="5" t="s">
        <v>108</v>
      </c>
      <c r="B216" s="12" t="s">
        <v>93</v>
      </c>
      <c r="C216" s="12" t="s">
        <v>88</v>
      </c>
      <c r="D216" s="12">
        <v>11</v>
      </c>
      <c r="E216" s="12">
        <v>3</v>
      </c>
      <c r="F216" s="12">
        <v>4</v>
      </c>
      <c r="G216" s="12">
        <v>4</v>
      </c>
      <c r="H216" s="13">
        <v>5</v>
      </c>
      <c r="I216" s="14">
        <v>0.45</v>
      </c>
      <c r="J216" s="17">
        <v>1887</v>
      </c>
      <c r="K216" s="12">
        <v>1809</v>
      </c>
      <c r="L216" s="12">
        <v>495</v>
      </c>
      <c r="M216" s="12">
        <v>20757</v>
      </c>
    </row>
    <row r="217" spans="1:13" x14ac:dyDescent="0.3">
      <c r="A217" s="5" t="s">
        <v>108</v>
      </c>
      <c r="B217" s="12" t="s">
        <v>93</v>
      </c>
      <c r="C217" s="12" t="s">
        <v>71</v>
      </c>
      <c r="D217" s="12">
        <v>11</v>
      </c>
      <c r="E217" s="12">
        <v>1</v>
      </c>
      <c r="F217" s="12">
        <v>6</v>
      </c>
      <c r="G217" s="12">
        <v>4</v>
      </c>
      <c r="H217" s="13">
        <v>4</v>
      </c>
      <c r="I217" s="14">
        <v>0.36</v>
      </c>
      <c r="J217" s="17">
        <v>1821</v>
      </c>
      <c r="K217" s="12">
        <v>1809</v>
      </c>
      <c r="L217" s="12">
        <v>396</v>
      </c>
      <c r="M217" s="12">
        <v>20031</v>
      </c>
    </row>
    <row r="218" spans="1:13" x14ac:dyDescent="0.3">
      <c r="A218" s="5" t="s">
        <v>108</v>
      </c>
      <c r="B218" s="12" t="s">
        <v>98</v>
      </c>
      <c r="C218" s="12" t="s">
        <v>125</v>
      </c>
      <c r="D218" s="12">
        <v>9</v>
      </c>
      <c r="E218" s="12">
        <v>2</v>
      </c>
      <c r="F218" s="12">
        <v>6</v>
      </c>
      <c r="G218" s="12">
        <v>1</v>
      </c>
      <c r="H218" s="13">
        <v>5</v>
      </c>
      <c r="I218" s="14">
        <v>0.56000000000000005</v>
      </c>
      <c r="J218" s="17">
        <v>1883</v>
      </c>
      <c r="K218" s="12">
        <v>1844</v>
      </c>
      <c r="L218" s="12">
        <v>504</v>
      </c>
      <c r="M218" s="12">
        <v>16947</v>
      </c>
    </row>
    <row r="219" spans="1:13" x14ac:dyDescent="0.3">
      <c r="A219" s="5" t="s">
        <v>108</v>
      </c>
      <c r="B219" s="12" t="s">
        <v>98</v>
      </c>
      <c r="C219" s="12" t="s">
        <v>88</v>
      </c>
      <c r="D219" s="12">
        <v>10</v>
      </c>
      <c r="E219" s="12">
        <v>2</v>
      </c>
      <c r="F219" s="12">
        <v>5</v>
      </c>
      <c r="G219" s="12">
        <v>3</v>
      </c>
      <c r="H219" s="13">
        <v>4.5</v>
      </c>
      <c r="I219" s="14">
        <v>0.45</v>
      </c>
      <c r="J219" s="17">
        <v>1779</v>
      </c>
      <c r="K219" s="12">
        <v>1844</v>
      </c>
      <c r="L219" s="12">
        <v>450</v>
      </c>
      <c r="M219" s="12">
        <v>17790</v>
      </c>
    </row>
    <row r="220" spans="1:13" x14ac:dyDescent="0.3">
      <c r="A220" s="5" t="s">
        <v>108</v>
      </c>
      <c r="B220" s="12" t="s">
        <v>113</v>
      </c>
      <c r="C220" s="12" t="s">
        <v>125</v>
      </c>
      <c r="D220" s="12">
        <v>8</v>
      </c>
      <c r="E220" s="12">
        <v>0</v>
      </c>
      <c r="F220" s="12">
        <v>3</v>
      </c>
      <c r="G220" s="12">
        <v>5</v>
      </c>
      <c r="H220" s="13">
        <v>1.5</v>
      </c>
      <c r="I220" s="14">
        <v>0.19</v>
      </c>
      <c r="J220" s="17">
        <v>1703</v>
      </c>
      <c r="K220" s="12">
        <v>1818</v>
      </c>
      <c r="L220" s="12">
        <v>152</v>
      </c>
      <c r="M220" s="12">
        <v>13624</v>
      </c>
    </row>
    <row r="221" spans="1:13" x14ac:dyDescent="0.3">
      <c r="A221" s="5" t="s">
        <v>108</v>
      </c>
      <c r="B221" s="12" t="s">
        <v>113</v>
      </c>
      <c r="C221" s="12" t="s">
        <v>88</v>
      </c>
      <c r="D221" s="12">
        <v>9</v>
      </c>
      <c r="E221" s="12">
        <v>1</v>
      </c>
      <c r="F221" s="12">
        <v>6</v>
      </c>
      <c r="G221" s="12">
        <v>2</v>
      </c>
      <c r="H221" s="13">
        <v>4</v>
      </c>
      <c r="I221" s="14">
        <v>0.44</v>
      </c>
      <c r="J221" s="17">
        <v>1896</v>
      </c>
      <c r="K221" s="12">
        <v>1818</v>
      </c>
      <c r="L221" s="12">
        <v>396</v>
      </c>
      <c r="M221" s="12">
        <v>17064</v>
      </c>
    </row>
    <row r="222" spans="1:13" x14ac:dyDescent="0.3">
      <c r="A222" s="5" t="s">
        <v>108</v>
      </c>
      <c r="B222" s="12" t="s">
        <v>117</v>
      </c>
      <c r="C222" s="12" t="s">
        <v>88</v>
      </c>
      <c r="D222" s="12">
        <v>8</v>
      </c>
      <c r="E222" s="12">
        <v>1</v>
      </c>
      <c r="F222" s="12">
        <v>6</v>
      </c>
      <c r="G222" s="12">
        <v>1</v>
      </c>
      <c r="H222" s="13">
        <v>4</v>
      </c>
      <c r="I222" s="14">
        <v>0.5</v>
      </c>
      <c r="J222" s="17">
        <v>1879</v>
      </c>
      <c r="K222" s="12">
        <v>1818</v>
      </c>
      <c r="L222" s="12">
        <v>400</v>
      </c>
      <c r="M222" s="12">
        <v>15032</v>
      </c>
    </row>
    <row r="223" spans="1:13" x14ac:dyDescent="0.3">
      <c r="A223" s="5" t="s">
        <v>108</v>
      </c>
      <c r="B223" s="12" t="s">
        <v>117</v>
      </c>
      <c r="C223" s="12" t="s">
        <v>71</v>
      </c>
      <c r="D223" s="12">
        <v>9</v>
      </c>
      <c r="E223" s="12">
        <v>0</v>
      </c>
      <c r="F223" s="12">
        <v>6</v>
      </c>
      <c r="G223" s="12">
        <v>3</v>
      </c>
      <c r="H223" s="13">
        <v>3</v>
      </c>
      <c r="I223" s="14">
        <v>0.33</v>
      </c>
      <c r="J223" s="17">
        <v>1653</v>
      </c>
      <c r="K223" s="12">
        <v>1818</v>
      </c>
      <c r="L223" s="12">
        <v>297</v>
      </c>
      <c r="M223" s="12">
        <v>14877</v>
      </c>
    </row>
    <row r="224" spans="1:13" x14ac:dyDescent="0.3">
      <c r="A224" s="5" t="s">
        <v>108</v>
      </c>
      <c r="B224" s="12" t="s">
        <v>121</v>
      </c>
      <c r="C224" s="12" t="s">
        <v>4</v>
      </c>
      <c r="D224" s="12">
        <v>11</v>
      </c>
      <c r="E224" s="12">
        <v>2</v>
      </c>
      <c r="F224" s="12">
        <v>7</v>
      </c>
      <c r="G224" s="12">
        <v>2</v>
      </c>
      <c r="H224" s="13">
        <v>5.5</v>
      </c>
      <c r="I224" s="14">
        <v>0.5</v>
      </c>
      <c r="J224" s="17">
        <v>1827</v>
      </c>
      <c r="K224" s="12">
        <v>1798</v>
      </c>
      <c r="L224" s="12">
        <v>550</v>
      </c>
      <c r="M224" s="12">
        <v>20097</v>
      </c>
    </row>
    <row r="225" spans="1:13" x14ac:dyDescent="0.3">
      <c r="A225" s="5" t="s">
        <v>108</v>
      </c>
      <c r="B225" s="12" t="s">
        <v>121</v>
      </c>
      <c r="C225" s="12" t="s">
        <v>88</v>
      </c>
      <c r="D225" s="12">
        <v>9</v>
      </c>
      <c r="E225" s="12">
        <v>1</v>
      </c>
      <c r="F225" s="12">
        <v>4</v>
      </c>
      <c r="G225" s="12">
        <v>4</v>
      </c>
      <c r="H225" s="13">
        <v>3</v>
      </c>
      <c r="I225" s="14">
        <v>0.33</v>
      </c>
      <c r="J225" s="17">
        <v>1737</v>
      </c>
      <c r="K225" s="12">
        <v>1798</v>
      </c>
      <c r="L225" s="12">
        <v>297</v>
      </c>
      <c r="M225" s="12">
        <v>15633</v>
      </c>
    </row>
    <row r="226" spans="1:13" x14ac:dyDescent="0.3">
      <c r="A226" s="5" t="s">
        <v>108</v>
      </c>
      <c r="B226" s="12" t="s">
        <v>127</v>
      </c>
      <c r="C226" s="12" t="s">
        <v>4</v>
      </c>
      <c r="D226" s="12">
        <v>10</v>
      </c>
      <c r="E226" s="12">
        <v>0</v>
      </c>
      <c r="F226" s="12">
        <v>4</v>
      </c>
      <c r="G226" s="12">
        <v>6</v>
      </c>
      <c r="H226" s="13">
        <v>2</v>
      </c>
      <c r="I226" s="14">
        <v>0.2</v>
      </c>
      <c r="J226" s="17">
        <v>1570</v>
      </c>
      <c r="K226" s="12">
        <v>1796</v>
      </c>
      <c r="L226" s="12">
        <v>200</v>
      </c>
      <c r="M226" s="12">
        <v>15700</v>
      </c>
    </row>
    <row r="227" spans="1:13" x14ac:dyDescent="0.3">
      <c r="A227" s="5" t="s">
        <v>108</v>
      </c>
      <c r="B227" s="12" t="s">
        <v>127</v>
      </c>
      <c r="C227" s="12" t="s">
        <v>88</v>
      </c>
      <c r="D227" s="12">
        <v>9</v>
      </c>
      <c r="E227" s="12">
        <v>0</v>
      </c>
      <c r="F227" s="12">
        <v>5</v>
      </c>
      <c r="G227" s="12">
        <v>4</v>
      </c>
      <c r="H227" s="15">
        <v>2.5</v>
      </c>
      <c r="I227" s="14">
        <v>0.28000000000000003</v>
      </c>
      <c r="J227" s="17">
        <v>1661</v>
      </c>
      <c r="K227" s="12">
        <v>1796</v>
      </c>
      <c r="L227" s="12">
        <v>252</v>
      </c>
      <c r="M227" s="12">
        <v>14949</v>
      </c>
    </row>
    <row r="228" spans="1:13" x14ac:dyDescent="0.3">
      <c r="A228" s="5" t="s">
        <v>108</v>
      </c>
      <c r="B228" s="12" t="s">
        <v>135</v>
      </c>
      <c r="C228" s="12" t="s">
        <v>4</v>
      </c>
      <c r="D228" s="12">
        <v>7</v>
      </c>
      <c r="E228" s="12">
        <v>0</v>
      </c>
      <c r="F228" s="12">
        <v>4</v>
      </c>
      <c r="G228" s="12">
        <v>3</v>
      </c>
      <c r="H228" s="13">
        <v>2</v>
      </c>
      <c r="I228" s="14">
        <v>0.28999999999999998</v>
      </c>
      <c r="J228" s="12">
        <v>1597</v>
      </c>
      <c r="K228" s="12">
        <v>1720</v>
      </c>
      <c r="L228" s="12">
        <v>203</v>
      </c>
      <c r="M228" s="12">
        <v>11179</v>
      </c>
    </row>
    <row r="229" spans="1:13" x14ac:dyDescent="0.3">
      <c r="A229" s="5" t="s">
        <v>108</v>
      </c>
      <c r="B229" s="12" t="s">
        <v>135</v>
      </c>
      <c r="C229" s="12" t="s">
        <v>88</v>
      </c>
      <c r="D229" s="12">
        <v>9</v>
      </c>
      <c r="E229" s="12">
        <v>0</v>
      </c>
      <c r="F229" s="12">
        <v>5</v>
      </c>
      <c r="G229" s="12">
        <v>4</v>
      </c>
      <c r="H229" s="15">
        <v>2.5</v>
      </c>
      <c r="I229" s="14">
        <v>0.28000000000000003</v>
      </c>
      <c r="J229" s="12">
        <v>1565</v>
      </c>
      <c r="K229" s="12">
        <v>1720</v>
      </c>
      <c r="L229" s="12">
        <v>252</v>
      </c>
      <c r="M229" s="12">
        <v>14085</v>
      </c>
    </row>
    <row r="230" spans="1:13" x14ac:dyDescent="0.3">
      <c r="A230" s="5" t="s">
        <v>108</v>
      </c>
      <c r="B230" s="12" t="s">
        <v>142</v>
      </c>
      <c r="C230" s="12" t="s">
        <v>4</v>
      </c>
      <c r="D230" s="12">
        <v>1</v>
      </c>
      <c r="E230" s="12">
        <v>0</v>
      </c>
      <c r="F230" s="12">
        <v>1</v>
      </c>
      <c r="G230" s="12">
        <v>0</v>
      </c>
      <c r="H230" s="13">
        <v>0.5</v>
      </c>
      <c r="I230" s="14">
        <v>0.5</v>
      </c>
      <c r="J230" s="12">
        <v>1778</v>
      </c>
      <c r="K230" s="12">
        <v>1721</v>
      </c>
      <c r="L230" s="12">
        <v>50</v>
      </c>
      <c r="M230" s="12">
        <v>1778</v>
      </c>
    </row>
    <row r="231" spans="1:13" x14ac:dyDescent="0.3">
      <c r="A231" s="5" t="s">
        <v>108</v>
      </c>
      <c r="B231" s="12" t="s">
        <v>142</v>
      </c>
      <c r="C231" s="12" t="s">
        <v>88</v>
      </c>
      <c r="D231" s="12">
        <v>10</v>
      </c>
      <c r="E231" s="12">
        <v>1</v>
      </c>
      <c r="F231" s="12">
        <v>6</v>
      </c>
      <c r="G231" s="12">
        <v>3</v>
      </c>
      <c r="H231" s="15">
        <v>4</v>
      </c>
      <c r="I231" s="14">
        <v>0.4</v>
      </c>
      <c r="J231" s="12">
        <v>1571</v>
      </c>
      <c r="K231" s="12">
        <v>1721</v>
      </c>
      <c r="L231" s="12">
        <v>400</v>
      </c>
      <c r="M231" s="12">
        <v>15710</v>
      </c>
    </row>
    <row r="232" spans="1:13" x14ac:dyDescent="0.3">
      <c r="A232" s="20" t="s">
        <v>109</v>
      </c>
      <c r="B232" s="12" t="s">
        <v>106</v>
      </c>
      <c r="C232" s="12" t="s">
        <v>2</v>
      </c>
      <c r="D232" s="12">
        <v>4</v>
      </c>
      <c r="E232" s="12">
        <v>4</v>
      </c>
      <c r="F232" s="12">
        <v>0</v>
      </c>
      <c r="G232" s="12">
        <v>0</v>
      </c>
      <c r="H232" s="13">
        <v>4</v>
      </c>
      <c r="I232" s="14">
        <v>1</v>
      </c>
      <c r="J232" s="12">
        <v>2147</v>
      </c>
      <c r="K232" s="12">
        <v>1658</v>
      </c>
      <c r="L232" s="12">
        <v>400</v>
      </c>
      <c r="M232" s="12">
        <v>8588</v>
      </c>
    </row>
    <row r="233" spans="1:13" x14ac:dyDescent="0.3">
      <c r="A233" s="5" t="s">
        <v>45</v>
      </c>
      <c r="B233" s="1" t="s">
        <v>6</v>
      </c>
      <c r="C233" s="1" t="s">
        <v>2</v>
      </c>
      <c r="D233" s="1">
        <v>11</v>
      </c>
      <c r="E233" s="1">
        <v>5</v>
      </c>
      <c r="F233" s="1">
        <v>1</v>
      </c>
      <c r="G233" s="1">
        <v>5</v>
      </c>
      <c r="H233" s="4">
        <v>5.5</v>
      </c>
      <c r="I233" s="3">
        <v>0.5</v>
      </c>
      <c r="J233" s="1">
        <v>1748</v>
      </c>
      <c r="K233" s="1">
        <v>1740</v>
      </c>
      <c r="L233" s="12">
        <v>550</v>
      </c>
      <c r="M233" s="12">
        <v>19228</v>
      </c>
    </row>
    <row r="234" spans="1:13" x14ac:dyDescent="0.3">
      <c r="A234" s="5" t="s">
        <v>45</v>
      </c>
      <c r="B234" s="1" t="s">
        <v>6</v>
      </c>
      <c r="C234" s="1" t="s">
        <v>71</v>
      </c>
      <c r="D234" s="1">
        <v>11</v>
      </c>
      <c r="E234" s="1">
        <v>5</v>
      </c>
      <c r="F234" s="1">
        <v>1</v>
      </c>
      <c r="G234" s="1">
        <v>5</v>
      </c>
      <c r="H234" s="4">
        <v>5.5</v>
      </c>
      <c r="I234" s="3">
        <v>0.5</v>
      </c>
      <c r="J234" s="1">
        <v>1660</v>
      </c>
      <c r="K234" s="1">
        <v>1740</v>
      </c>
      <c r="L234" s="12">
        <v>550</v>
      </c>
      <c r="M234" s="12">
        <v>18260</v>
      </c>
    </row>
    <row r="235" spans="1:13" x14ac:dyDescent="0.3">
      <c r="A235" s="5" t="s">
        <v>45</v>
      </c>
      <c r="B235" s="1" t="s">
        <v>7</v>
      </c>
      <c r="C235" s="1" t="s">
        <v>2</v>
      </c>
      <c r="D235" s="1">
        <v>9</v>
      </c>
      <c r="E235" s="1">
        <v>5</v>
      </c>
      <c r="F235" s="1">
        <v>1</v>
      </c>
      <c r="G235" s="1">
        <v>3</v>
      </c>
      <c r="H235" s="4">
        <v>5.5</v>
      </c>
      <c r="I235" s="3">
        <v>0.61</v>
      </c>
      <c r="J235" s="1">
        <v>1872</v>
      </c>
      <c r="K235" s="1">
        <v>1738</v>
      </c>
      <c r="L235" s="12">
        <v>549</v>
      </c>
      <c r="M235" s="12">
        <v>16848</v>
      </c>
    </row>
    <row r="236" spans="1:13" x14ac:dyDescent="0.3">
      <c r="A236" s="5" t="s">
        <v>45</v>
      </c>
      <c r="B236" s="1" t="s">
        <v>7</v>
      </c>
      <c r="C236" s="1" t="s">
        <v>71</v>
      </c>
      <c r="D236" s="1">
        <v>11</v>
      </c>
      <c r="E236" s="1">
        <v>6</v>
      </c>
      <c r="F236" s="1">
        <v>2</v>
      </c>
      <c r="G236" s="1">
        <v>3</v>
      </c>
      <c r="H236" s="4">
        <v>7</v>
      </c>
      <c r="I236" s="3">
        <v>0.64</v>
      </c>
      <c r="J236" s="1">
        <v>1712</v>
      </c>
      <c r="K236" s="1">
        <v>1738</v>
      </c>
      <c r="L236" s="12">
        <v>704</v>
      </c>
      <c r="M236" s="12">
        <v>18832</v>
      </c>
    </row>
    <row r="237" spans="1:13" x14ac:dyDescent="0.3">
      <c r="A237" s="5" t="s">
        <v>45</v>
      </c>
      <c r="B237" s="1" t="s">
        <v>8</v>
      </c>
      <c r="C237" s="1" t="s">
        <v>71</v>
      </c>
      <c r="D237" s="1">
        <v>11</v>
      </c>
      <c r="E237" s="1">
        <v>7</v>
      </c>
      <c r="F237" s="1">
        <v>1</v>
      </c>
      <c r="G237" s="1">
        <v>3</v>
      </c>
      <c r="H237" s="4">
        <v>7.5</v>
      </c>
      <c r="I237" s="3">
        <v>0.68</v>
      </c>
      <c r="J237" s="1">
        <v>1837</v>
      </c>
      <c r="K237" s="1">
        <v>1760</v>
      </c>
      <c r="L237" s="12">
        <v>748</v>
      </c>
      <c r="M237" s="12">
        <v>20207</v>
      </c>
    </row>
    <row r="238" spans="1:13" x14ac:dyDescent="0.3">
      <c r="A238" s="5" t="s">
        <v>45</v>
      </c>
      <c r="B238" s="1" t="s">
        <v>9</v>
      </c>
      <c r="C238" s="1" t="s">
        <v>4</v>
      </c>
      <c r="D238" s="1">
        <v>9</v>
      </c>
      <c r="E238" s="1">
        <v>4</v>
      </c>
      <c r="F238" s="1">
        <v>2</v>
      </c>
      <c r="G238" s="1">
        <v>3</v>
      </c>
      <c r="H238" s="4">
        <v>5</v>
      </c>
      <c r="I238" s="3">
        <v>0.56000000000000005</v>
      </c>
      <c r="J238" s="1">
        <v>1635</v>
      </c>
      <c r="K238" s="1">
        <v>1791</v>
      </c>
      <c r="L238" s="12">
        <v>504</v>
      </c>
      <c r="M238" s="12">
        <v>14715</v>
      </c>
    </row>
    <row r="239" spans="1:13" x14ac:dyDescent="0.3">
      <c r="A239" s="5" t="s">
        <v>45</v>
      </c>
      <c r="B239" s="1" t="s">
        <v>9</v>
      </c>
      <c r="C239" s="1" t="s">
        <v>2</v>
      </c>
      <c r="D239" s="1">
        <v>9</v>
      </c>
      <c r="E239" s="1">
        <v>3</v>
      </c>
      <c r="F239" s="1">
        <v>1</v>
      </c>
      <c r="G239" s="1">
        <v>5</v>
      </c>
      <c r="H239" s="4">
        <v>3.5</v>
      </c>
      <c r="I239" s="3">
        <v>0.39</v>
      </c>
      <c r="J239" s="1">
        <v>1661</v>
      </c>
      <c r="K239" s="1">
        <v>1791</v>
      </c>
      <c r="L239" s="12">
        <v>351</v>
      </c>
      <c r="M239" s="12">
        <v>14949</v>
      </c>
    </row>
    <row r="240" spans="1:13" x14ac:dyDescent="0.3">
      <c r="A240" s="5" t="s">
        <v>45</v>
      </c>
      <c r="B240" s="1" t="s">
        <v>10</v>
      </c>
      <c r="C240" s="1" t="s">
        <v>4</v>
      </c>
      <c r="D240" s="1">
        <v>11</v>
      </c>
      <c r="E240" s="1">
        <v>3</v>
      </c>
      <c r="F240" s="1">
        <v>4</v>
      </c>
      <c r="G240" s="1">
        <v>4</v>
      </c>
      <c r="H240" s="4">
        <v>5</v>
      </c>
      <c r="I240" s="3">
        <v>0.45</v>
      </c>
      <c r="J240" s="1">
        <v>1827</v>
      </c>
      <c r="K240" s="1">
        <v>1716</v>
      </c>
      <c r="L240" s="12">
        <v>495</v>
      </c>
      <c r="M240" s="12">
        <v>20097</v>
      </c>
    </row>
    <row r="241" spans="1:13" x14ac:dyDescent="0.3">
      <c r="A241" s="5" t="s">
        <v>45</v>
      </c>
      <c r="B241" s="1" t="s">
        <v>10</v>
      </c>
      <c r="C241" s="1" t="s">
        <v>2</v>
      </c>
      <c r="D241" s="1">
        <v>11</v>
      </c>
      <c r="E241" s="1">
        <v>7</v>
      </c>
      <c r="F241" s="1">
        <v>1</v>
      </c>
      <c r="G241" s="1">
        <v>3</v>
      </c>
      <c r="H241" s="4">
        <v>7.5</v>
      </c>
      <c r="I241" s="3">
        <v>0.68</v>
      </c>
      <c r="J241" s="1">
        <v>1763</v>
      </c>
      <c r="K241" s="1">
        <v>1716</v>
      </c>
      <c r="L241" s="12">
        <v>748</v>
      </c>
      <c r="M241" s="12">
        <v>19393</v>
      </c>
    </row>
    <row r="242" spans="1:13" x14ac:dyDescent="0.3">
      <c r="A242" s="5" t="s">
        <v>45</v>
      </c>
      <c r="B242" s="1" t="s">
        <v>11</v>
      </c>
      <c r="C242" s="1" t="s">
        <v>4</v>
      </c>
      <c r="D242" s="1">
        <v>10</v>
      </c>
      <c r="E242" s="1">
        <v>3</v>
      </c>
      <c r="F242" s="1">
        <v>2</v>
      </c>
      <c r="G242" s="1">
        <v>5</v>
      </c>
      <c r="H242" s="4">
        <v>4</v>
      </c>
      <c r="I242" s="3">
        <v>0.4</v>
      </c>
      <c r="J242" s="1">
        <v>1778</v>
      </c>
      <c r="K242" s="1">
        <v>1752</v>
      </c>
      <c r="L242" s="12">
        <v>400</v>
      </c>
      <c r="M242" s="12">
        <v>17780</v>
      </c>
    </row>
    <row r="243" spans="1:13" x14ac:dyDescent="0.3">
      <c r="A243" s="5" t="s">
        <v>45</v>
      </c>
      <c r="B243" s="1" t="s">
        <v>11</v>
      </c>
      <c r="C243" s="1" t="s">
        <v>2</v>
      </c>
      <c r="D243" s="1">
        <v>11</v>
      </c>
      <c r="E243" s="1">
        <v>2</v>
      </c>
      <c r="F243" s="1">
        <v>4</v>
      </c>
      <c r="G243" s="1">
        <v>5</v>
      </c>
      <c r="H243" s="4">
        <v>4</v>
      </c>
      <c r="I243" s="3">
        <v>0.36</v>
      </c>
      <c r="J243" s="1">
        <v>1666</v>
      </c>
      <c r="K243" s="1">
        <v>1752</v>
      </c>
      <c r="L243" s="12">
        <v>396</v>
      </c>
      <c r="M243" s="12">
        <v>18326</v>
      </c>
    </row>
    <row r="244" spans="1:13" x14ac:dyDescent="0.3">
      <c r="A244" s="5" t="s">
        <v>47</v>
      </c>
      <c r="B244" s="1" t="s">
        <v>6</v>
      </c>
      <c r="C244" s="1" t="s">
        <v>2</v>
      </c>
      <c r="D244" s="1">
        <v>2</v>
      </c>
      <c r="E244" s="1">
        <v>0</v>
      </c>
      <c r="F244" s="1">
        <v>0</v>
      </c>
      <c r="G244" s="1">
        <v>2</v>
      </c>
      <c r="H244" s="4">
        <v>0</v>
      </c>
      <c r="I244" s="3">
        <v>0</v>
      </c>
      <c r="J244" s="6"/>
      <c r="K244" s="1" t="s">
        <v>38</v>
      </c>
      <c r="L244" s="12">
        <v>0</v>
      </c>
      <c r="M244" s="12">
        <v>0</v>
      </c>
    </row>
    <row r="245" spans="1:13" x14ac:dyDescent="0.3">
      <c r="A245" s="5" t="s">
        <v>47</v>
      </c>
      <c r="B245" s="1" t="s">
        <v>7</v>
      </c>
      <c r="C245" s="1" t="s">
        <v>2</v>
      </c>
      <c r="D245" s="1">
        <v>5</v>
      </c>
      <c r="E245" s="1">
        <v>2</v>
      </c>
      <c r="F245" s="1">
        <v>2</v>
      </c>
      <c r="G245" s="1">
        <v>1</v>
      </c>
      <c r="H245" s="4">
        <v>3</v>
      </c>
      <c r="I245" s="3">
        <v>0.6</v>
      </c>
      <c r="J245" s="1">
        <v>1366</v>
      </c>
      <c r="K245" s="1" t="s">
        <v>38</v>
      </c>
      <c r="L245" s="12">
        <v>300</v>
      </c>
      <c r="M245" s="12">
        <v>6830</v>
      </c>
    </row>
    <row r="246" spans="1:13" x14ac:dyDescent="0.3">
      <c r="A246" s="5" t="s">
        <v>47</v>
      </c>
      <c r="B246" s="1" t="s">
        <v>8</v>
      </c>
      <c r="C246" s="1" t="s">
        <v>4</v>
      </c>
      <c r="D246" s="1">
        <v>10</v>
      </c>
      <c r="E246" s="1">
        <v>2</v>
      </c>
      <c r="F246" s="1">
        <v>4</v>
      </c>
      <c r="G246" s="1">
        <v>4</v>
      </c>
      <c r="H246" s="4">
        <v>4</v>
      </c>
      <c r="I246" s="3">
        <v>0.4</v>
      </c>
      <c r="J246" s="1">
        <v>1458</v>
      </c>
      <c r="K246" s="1">
        <v>1400</v>
      </c>
      <c r="L246" s="12">
        <v>400</v>
      </c>
      <c r="M246" s="12">
        <v>14580</v>
      </c>
    </row>
    <row r="247" spans="1:13" x14ac:dyDescent="0.3">
      <c r="A247" s="5" t="s">
        <v>47</v>
      </c>
      <c r="B247" s="1" t="s">
        <v>8</v>
      </c>
      <c r="C247" s="1" t="s">
        <v>3</v>
      </c>
      <c r="D247" s="1">
        <v>10</v>
      </c>
      <c r="E247" s="1">
        <v>4</v>
      </c>
      <c r="F247" s="1">
        <v>2</v>
      </c>
      <c r="G247" s="1">
        <v>4</v>
      </c>
      <c r="H247" s="4">
        <v>5</v>
      </c>
      <c r="I247" s="3">
        <v>0.5</v>
      </c>
      <c r="J247" s="1">
        <v>1611</v>
      </c>
      <c r="K247" s="1">
        <v>1400</v>
      </c>
      <c r="L247" s="12">
        <v>500</v>
      </c>
      <c r="M247" s="12">
        <v>16110</v>
      </c>
    </row>
    <row r="248" spans="1:13" x14ac:dyDescent="0.3">
      <c r="A248" s="5" t="s">
        <v>47</v>
      </c>
      <c r="B248" s="1" t="s">
        <v>9</v>
      </c>
      <c r="C248" s="1" t="s">
        <v>4</v>
      </c>
      <c r="D248" s="1">
        <v>2</v>
      </c>
      <c r="E248" s="1">
        <v>1</v>
      </c>
      <c r="F248" s="1">
        <v>0</v>
      </c>
      <c r="G248" s="1">
        <v>1</v>
      </c>
      <c r="H248" s="4">
        <v>1</v>
      </c>
      <c r="I248" s="3">
        <v>0.5</v>
      </c>
      <c r="J248" s="1">
        <v>1509</v>
      </c>
      <c r="K248" s="1">
        <v>1544</v>
      </c>
      <c r="L248" s="12">
        <v>100</v>
      </c>
      <c r="M248" s="12">
        <v>3018</v>
      </c>
    </row>
    <row r="249" spans="1:13" x14ac:dyDescent="0.3">
      <c r="A249" s="5" t="s">
        <v>47</v>
      </c>
      <c r="B249" s="1" t="s">
        <v>9</v>
      </c>
      <c r="C249" s="1" t="s">
        <v>3</v>
      </c>
      <c r="D249" s="1">
        <v>8</v>
      </c>
      <c r="E249" s="1">
        <v>3</v>
      </c>
      <c r="F249" s="1">
        <v>4</v>
      </c>
      <c r="G249" s="1">
        <v>1</v>
      </c>
      <c r="H249" s="4">
        <v>5</v>
      </c>
      <c r="I249" s="3">
        <v>0.63</v>
      </c>
      <c r="J249" s="1">
        <v>1636</v>
      </c>
      <c r="K249" s="1">
        <v>1544</v>
      </c>
      <c r="L249" s="12">
        <v>504</v>
      </c>
      <c r="M249" s="12">
        <v>13088</v>
      </c>
    </row>
    <row r="250" spans="1:13" x14ac:dyDescent="0.3">
      <c r="A250" s="5" t="s">
        <v>47</v>
      </c>
      <c r="B250" s="1" t="s">
        <v>10</v>
      </c>
      <c r="C250" s="1" t="s">
        <v>4</v>
      </c>
      <c r="D250" s="1">
        <v>2</v>
      </c>
      <c r="E250" s="1">
        <v>1</v>
      </c>
      <c r="F250" s="1">
        <v>0</v>
      </c>
      <c r="G250" s="1">
        <v>1</v>
      </c>
      <c r="H250" s="4">
        <v>1</v>
      </c>
      <c r="I250" s="3">
        <v>0.5</v>
      </c>
      <c r="J250" s="1">
        <v>1688</v>
      </c>
      <c r="K250" s="1">
        <v>1670</v>
      </c>
      <c r="L250" s="12">
        <v>100</v>
      </c>
      <c r="M250" s="12">
        <v>3376</v>
      </c>
    </row>
    <row r="251" spans="1:13" x14ac:dyDescent="0.3">
      <c r="A251" s="5" t="s">
        <v>47</v>
      </c>
      <c r="B251" s="1" t="s">
        <v>10</v>
      </c>
      <c r="C251" s="1" t="s">
        <v>2</v>
      </c>
      <c r="D251" s="1">
        <v>11</v>
      </c>
      <c r="E251" s="1">
        <v>3</v>
      </c>
      <c r="F251" s="1">
        <v>2</v>
      </c>
      <c r="G251" s="1">
        <v>6</v>
      </c>
      <c r="H251" s="4">
        <v>4</v>
      </c>
      <c r="I251" s="3">
        <v>0.36</v>
      </c>
      <c r="J251" s="1">
        <v>1632</v>
      </c>
      <c r="K251" s="1">
        <v>1670</v>
      </c>
      <c r="L251" s="12">
        <v>396</v>
      </c>
      <c r="M251" s="12">
        <v>17952</v>
      </c>
    </row>
    <row r="252" spans="1:13" x14ac:dyDescent="0.3">
      <c r="A252" s="5" t="s">
        <v>47</v>
      </c>
      <c r="B252" s="1" t="s">
        <v>11</v>
      </c>
      <c r="C252" s="1" t="s">
        <v>4</v>
      </c>
      <c r="D252" s="1">
        <v>4</v>
      </c>
      <c r="E252" s="1">
        <v>1</v>
      </c>
      <c r="F252" s="1">
        <v>1</v>
      </c>
      <c r="G252" s="1">
        <v>2</v>
      </c>
      <c r="H252" s="4">
        <v>1.5</v>
      </c>
      <c r="I252" s="3">
        <v>0.38</v>
      </c>
      <c r="J252" s="1">
        <v>1833</v>
      </c>
      <c r="K252" s="1">
        <v>1633</v>
      </c>
      <c r="L252" s="12">
        <v>152</v>
      </c>
      <c r="M252" s="12">
        <v>7332</v>
      </c>
    </row>
    <row r="253" spans="1:13" x14ac:dyDescent="0.3">
      <c r="A253" s="5" t="s">
        <v>47</v>
      </c>
      <c r="B253" s="1" t="s">
        <v>11</v>
      </c>
      <c r="C253" s="1" t="s">
        <v>2</v>
      </c>
      <c r="D253" s="1">
        <v>11</v>
      </c>
      <c r="E253" s="1">
        <v>7</v>
      </c>
      <c r="F253" s="1">
        <v>4</v>
      </c>
      <c r="G253" s="1">
        <v>0</v>
      </c>
      <c r="H253" s="4">
        <v>9</v>
      </c>
      <c r="I253" s="3">
        <v>0.82</v>
      </c>
      <c r="J253" s="1">
        <v>1961</v>
      </c>
      <c r="K253" s="1">
        <v>1633</v>
      </c>
      <c r="L253" s="12">
        <v>902</v>
      </c>
      <c r="M253" s="12">
        <v>21571</v>
      </c>
    </row>
    <row r="254" spans="1:13" x14ac:dyDescent="0.3">
      <c r="A254" s="5" t="s">
        <v>47</v>
      </c>
      <c r="B254" s="1" t="s">
        <v>12</v>
      </c>
      <c r="C254" s="1" t="s">
        <v>4</v>
      </c>
      <c r="D254" s="1">
        <v>11</v>
      </c>
      <c r="E254" s="1">
        <v>5</v>
      </c>
      <c r="F254" s="1">
        <v>2</v>
      </c>
      <c r="G254" s="1">
        <v>4</v>
      </c>
      <c r="H254" s="4">
        <v>6</v>
      </c>
      <c r="I254" s="3">
        <v>0.55000000000000004</v>
      </c>
      <c r="J254" s="1">
        <v>2005</v>
      </c>
      <c r="K254" s="1">
        <v>1877</v>
      </c>
      <c r="L254" s="12">
        <v>605</v>
      </c>
      <c r="M254" s="12">
        <v>22055</v>
      </c>
    </row>
    <row r="255" spans="1:13" x14ac:dyDescent="0.3">
      <c r="A255" s="5" t="s">
        <v>47</v>
      </c>
      <c r="B255" s="1" t="s">
        <v>12</v>
      </c>
      <c r="C255" s="1" t="s">
        <v>2</v>
      </c>
      <c r="D255" s="1">
        <v>9</v>
      </c>
      <c r="E255" s="1">
        <v>3</v>
      </c>
      <c r="F255" s="1">
        <v>2</v>
      </c>
      <c r="G255" s="1">
        <v>4</v>
      </c>
      <c r="H255" s="4">
        <v>4</v>
      </c>
      <c r="I255" s="3">
        <v>0.44</v>
      </c>
      <c r="J255" s="1">
        <v>1881</v>
      </c>
      <c r="K255" s="1">
        <v>1877</v>
      </c>
      <c r="L255" s="12">
        <v>396</v>
      </c>
      <c r="M255" s="12">
        <v>16929</v>
      </c>
    </row>
    <row r="256" spans="1:13" x14ac:dyDescent="0.3">
      <c r="A256" s="5" t="s">
        <v>47</v>
      </c>
      <c r="B256" s="1" t="s">
        <v>13</v>
      </c>
      <c r="C256" s="1" t="s">
        <v>46</v>
      </c>
      <c r="D256" s="1">
        <v>7</v>
      </c>
      <c r="E256" s="1">
        <v>3</v>
      </c>
      <c r="F256" s="1">
        <v>3</v>
      </c>
      <c r="G256" s="1">
        <v>1</v>
      </c>
      <c r="H256" s="4">
        <v>4.5</v>
      </c>
      <c r="I256" s="3">
        <v>0.64</v>
      </c>
      <c r="J256" s="1">
        <v>2149</v>
      </c>
      <c r="K256" s="1">
        <v>1886</v>
      </c>
      <c r="L256" s="12">
        <v>448</v>
      </c>
      <c r="M256" s="12">
        <v>15043</v>
      </c>
    </row>
    <row r="257" spans="1:13" x14ac:dyDescent="0.3">
      <c r="A257" s="5" t="s">
        <v>47</v>
      </c>
      <c r="B257" s="1" t="s">
        <v>13</v>
      </c>
      <c r="C257" s="1" t="s">
        <v>4</v>
      </c>
      <c r="D257" s="1">
        <v>9</v>
      </c>
      <c r="E257" s="1">
        <v>4</v>
      </c>
      <c r="F257" s="1">
        <v>2</v>
      </c>
      <c r="G257" s="1">
        <v>3</v>
      </c>
      <c r="H257" s="4">
        <v>5</v>
      </c>
      <c r="I257" s="3">
        <v>0.56000000000000005</v>
      </c>
      <c r="J257" s="1">
        <v>1941</v>
      </c>
      <c r="K257" s="1">
        <v>1886</v>
      </c>
      <c r="L257" s="12">
        <v>504</v>
      </c>
      <c r="M257" s="12">
        <v>17469</v>
      </c>
    </row>
    <row r="258" spans="1:13" x14ac:dyDescent="0.3">
      <c r="A258" s="5" t="s">
        <v>47</v>
      </c>
      <c r="B258" s="1" t="s">
        <v>81</v>
      </c>
      <c r="C258" s="1" t="s">
        <v>4</v>
      </c>
      <c r="D258" s="1">
        <v>9</v>
      </c>
      <c r="E258" s="1">
        <v>3</v>
      </c>
      <c r="F258" s="1">
        <v>3</v>
      </c>
      <c r="G258" s="1">
        <v>3</v>
      </c>
      <c r="H258" s="2">
        <v>4.5</v>
      </c>
      <c r="I258" s="3">
        <v>0.5</v>
      </c>
      <c r="J258" s="1">
        <v>1984</v>
      </c>
      <c r="K258" s="1">
        <v>1935</v>
      </c>
      <c r="L258" s="12">
        <v>450</v>
      </c>
      <c r="M258" s="12">
        <v>17856</v>
      </c>
    </row>
    <row r="259" spans="1:13" x14ac:dyDescent="0.3">
      <c r="A259" s="5" t="s">
        <v>47</v>
      </c>
      <c r="B259" s="1" t="s">
        <v>81</v>
      </c>
      <c r="C259" s="1" t="s">
        <v>2</v>
      </c>
      <c r="D259" s="1">
        <v>9</v>
      </c>
      <c r="E259" s="1">
        <v>3</v>
      </c>
      <c r="F259" s="1">
        <v>3</v>
      </c>
      <c r="G259" s="1">
        <v>3</v>
      </c>
      <c r="H259" s="2">
        <v>4.5</v>
      </c>
      <c r="I259" s="3">
        <v>0.5</v>
      </c>
      <c r="J259" s="1">
        <v>1861</v>
      </c>
      <c r="K259" s="1">
        <v>1935</v>
      </c>
      <c r="L259" s="12">
        <v>450</v>
      </c>
      <c r="M259" s="12">
        <v>16749</v>
      </c>
    </row>
    <row r="260" spans="1:13" x14ac:dyDescent="0.3">
      <c r="A260" s="5" t="s">
        <v>47</v>
      </c>
      <c r="B260" s="1" t="s">
        <v>86</v>
      </c>
      <c r="C260" s="1" t="s">
        <v>30</v>
      </c>
      <c r="D260" s="1">
        <v>8</v>
      </c>
      <c r="E260" s="1">
        <v>2</v>
      </c>
      <c r="F260" s="1">
        <v>5</v>
      </c>
      <c r="G260" s="1">
        <v>1</v>
      </c>
      <c r="H260" s="2">
        <v>4.5</v>
      </c>
      <c r="I260" s="3">
        <v>0.56000000000000005</v>
      </c>
      <c r="J260" s="6">
        <v>2114</v>
      </c>
      <c r="K260" s="1">
        <v>1927</v>
      </c>
      <c r="L260" s="12">
        <v>448</v>
      </c>
      <c r="M260" s="12">
        <v>16912</v>
      </c>
    </row>
    <row r="261" spans="1:13" x14ac:dyDescent="0.3">
      <c r="A261" s="5" t="s">
        <v>47</v>
      </c>
      <c r="B261" s="1" t="s">
        <v>86</v>
      </c>
      <c r="C261" s="1" t="s">
        <v>4</v>
      </c>
      <c r="D261" s="1">
        <v>6</v>
      </c>
      <c r="E261" s="1">
        <v>1</v>
      </c>
      <c r="F261" s="1">
        <v>2</v>
      </c>
      <c r="G261" s="1">
        <v>3</v>
      </c>
      <c r="H261" s="2">
        <v>2</v>
      </c>
      <c r="I261" s="3">
        <v>0.33</v>
      </c>
      <c r="J261" s="6">
        <v>1852</v>
      </c>
      <c r="K261" s="1">
        <v>1927</v>
      </c>
      <c r="L261" s="12">
        <v>198</v>
      </c>
      <c r="M261" s="12">
        <v>11112</v>
      </c>
    </row>
    <row r="262" spans="1:13" x14ac:dyDescent="0.3">
      <c r="A262" s="5" t="s">
        <v>47</v>
      </c>
      <c r="B262" s="12" t="s">
        <v>93</v>
      </c>
      <c r="C262" s="12" t="s">
        <v>34</v>
      </c>
      <c r="D262" s="12">
        <v>3</v>
      </c>
      <c r="E262" s="12">
        <v>0</v>
      </c>
      <c r="F262" s="12">
        <v>1</v>
      </c>
      <c r="G262" s="12">
        <v>2</v>
      </c>
      <c r="H262" s="13">
        <v>0.5</v>
      </c>
      <c r="I262" s="14">
        <v>0.17</v>
      </c>
      <c r="J262" s="17">
        <v>1851</v>
      </c>
      <c r="K262" s="12">
        <v>1964</v>
      </c>
      <c r="L262" s="12">
        <v>51</v>
      </c>
      <c r="M262" s="12">
        <v>5553</v>
      </c>
    </row>
    <row r="263" spans="1:13" x14ac:dyDescent="0.3">
      <c r="A263" s="5" t="s">
        <v>47</v>
      </c>
      <c r="B263" s="12" t="s">
        <v>93</v>
      </c>
      <c r="C263" s="12" t="s">
        <v>30</v>
      </c>
      <c r="D263" s="12">
        <v>8</v>
      </c>
      <c r="E263" s="12">
        <v>1</v>
      </c>
      <c r="F263" s="12">
        <v>2</v>
      </c>
      <c r="G263" s="12">
        <v>5</v>
      </c>
      <c r="H263" s="13">
        <v>2</v>
      </c>
      <c r="I263" s="14">
        <v>0.25</v>
      </c>
      <c r="J263" s="17">
        <v>1897</v>
      </c>
      <c r="K263" s="12">
        <v>1964</v>
      </c>
      <c r="L263" s="12">
        <v>200</v>
      </c>
      <c r="M263" s="12">
        <v>15176</v>
      </c>
    </row>
    <row r="264" spans="1:13" x14ac:dyDescent="0.3">
      <c r="A264" s="5" t="s">
        <v>47</v>
      </c>
      <c r="B264" s="12" t="s">
        <v>98</v>
      </c>
      <c r="C264" s="12" t="s">
        <v>46</v>
      </c>
      <c r="D264" s="12">
        <v>2</v>
      </c>
      <c r="E264" s="12">
        <v>1</v>
      </c>
      <c r="F264" s="12">
        <v>1</v>
      </c>
      <c r="G264" s="12">
        <v>0</v>
      </c>
      <c r="H264" s="13">
        <v>1.5</v>
      </c>
      <c r="I264" s="14">
        <v>0.75</v>
      </c>
      <c r="J264" s="17">
        <v>2259</v>
      </c>
      <c r="K264" s="12">
        <v>1947</v>
      </c>
      <c r="L264" s="12">
        <v>150</v>
      </c>
      <c r="M264" s="12">
        <v>4518</v>
      </c>
    </row>
    <row r="265" spans="1:13" x14ac:dyDescent="0.3">
      <c r="A265" s="5" t="s">
        <v>47</v>
      </c>
      <c r="B265" s="12" t="s">
        <v>98</v>
      </c>
      <c r="C265" s="12" t="s">
        <v>4</v>
      </c>
      <c r="D265" s="12">
        <v>7</v>
      </c>
      <c r="E265" s="12">
        <v>0</v>
      </c>
      <c r="F265" s="12">
        <v>4</v>
      </c>
      <c r="G265" s="12">
        <v>3</v>
      </c>
      <c r="H265" s="13">
        <v>2</v>
      </c>
      <c r="I265" s="14">
        <v>0.28999999999999998</v>
      </c>
      <c r="J265" s="17">
        <v>1832</v>
      </c>
      <c r="K265" s="12">
        <v>1947</v>
      </c>
      <c r="L265" s="12">
        <v>203</v>
      </c>
      <c r="M265" s="12">
        <v>12824</v>
      </c>
    </row>
    <row r="266" spans="1:13" x14ac:dyDescent="0.3">
      <c r="A266" s="5" t="s">
        <v>47</v>
      </c>
      <c r="B266" s="12" t="s">
        <v>113</v>
      </c>
      <c r="C266" s="12" t="s">
        <v>4</v>
      </c>
      <c r="D266" s="12">
        <v>6</v>
      </c>
      <c r="E266" s="12">
        <v>2</v>
      </c>
      <c r="F266" s="12">
        <v>1</v>
      </c>
      <c r="G266" s="12">
        <v>3</v>
      </c>
      <c r="H266" s="13">
        <v>2.5</v>
      </c>
      <c r="I266" s="14">
        <v>0.42</v>
      </c>
      <c r="J266" s="12">
        <v>1803</v>
      </c>
      <c r="K266" s="12">
        <v>1933</v>
      </c>
      <c r="L266" s="12">
        <v>252</v>
      </c>
      <c r="M266" s="12">
        <v>10818</v>
      </c>
    </row>
    <row r="267" spans="1:13" x14ac:dyDescent="0.3">
      <c r="A267" s="5" t="s">
        <v>47</v>
      </c>
      <c r="B267" s="12" t="s">
        <v>113</v>
      </c>
      <c r="C267" s="12" t="s">
        <v>2</v>
      </c>
      <c r="D267" s="12">
        <v>3</v>
      </c>
      <c r="E267" s="12">
        <v>1</v>
      </c>
      <c r="F267" s="12">
        <v>1</v>
      </c>
      <c r="G267" s="12">
        <v>1</v>
      </c>
      <c r="H267" s="13">
        <v>1.5</v>
      </c>
      <c r="I267" s="14">
        <v>0.5</v>
      </c>
      <c r="J267" s="12">
        <v>1883</v>
      </c>
      <c r="K267" s="12">
        <v>1933</v>
      </c>
      <c r="L267" s="12">
        <v>150</v>
      </c>
      <c r="M267" s="12">
        <v>5649</v>
      </c>
    </row>
    <row r="268" spans="1:13" x14ac:dyDescent="0.3">
      <c r="A268" s="5" t="s">
        <v>47</v>
      </c>
      <c r="B268" s="12" t="s">
        <v>113</v>
      </c>
      <c r="C268" s="12" t="s">
        <v>31</v>
      </c>
      <c r="D268" s="12">
        <v>8</v>
      </c>
      <c r="E268" s="12">
        <v>5</v>
      </c>
      <c r="F268" s="12">
        <v>2</v>
      </c>
      <c r="G268" s="12">
        <v>1</v>
      </c>
      <c r="H268" s="13">
        <v>6</v>
      </c>
      <c r="I268" s="14">
        <v>0.75</v>
      </c>
      <c r="J268" s="12">
        <v>2251</v>
      </c>
      <c r="K268" s="12">
        <v>1933</v>
      </c>
      <c r="L268" s="12">
        <v>600</v>
      </c>
      <c r="M268" s="12">
        <v>18008</v>
      </c>
    </row>
    <row r="269" spans="1:13" x14ac:dyDescent="0.3">
      <c r="A269" s="5" t="s">
        <v>47</v>
      </c>
      <c r="B269" s="12" t="s">
        <v>117</v>
      </c>
      <c r="C269" s="12" t="s">
        <v>119</v>
      </c>
      <c r="D269" s="12">
        <v>6</v>
      </c>
      <c r="E269" s="12">
        <v>1</v>
      </c>
      <c r="F269" s="12">
        <v>2</v>
      </c>
      <c r="G269" s="12">
        <v>3</v>
      </c>
      <c r="H269" s="13">
        <v>2</v>
      </c>
      <c r="I269" s="14">
        <v>0.33</v>
      </c>
      <c r="J269" s="12">
        <v>1876</v>
      </c>
      <c r="K269" s="12">
        <v>1941</v>
      </c>
      <c r="L269" s="12">
        <v>198</v>
      </c>
      <c r="M269" s="12">
        <v>11256</v>
      </c>
    </row>
    <row r="270" spans="1:13" x14ac:dyDescent="0.3">
      <c r="A270" s="5" t="s">
        <v>47</v>
      </c>
      <c r="B270" s="12" t="s">
        <v>117</v>
      </c>
      <c r="C270" s="12" t="s">
        <v>100</v>
      </c>
      <c r="D270" s="12">
        <v>4</v>
      </c>
      <c r="E270" s="12">
        <v>2</v>
      </c>
      <c r="F270" s="12">
        <v>1</v>
      </c>
      <c r="G270" s="12">
        <v>1</v>
      </c>
      <c r="H270" s="13">
        <v>2.5</v>
      </c>
      <c r="I270" s="14">
        <v>0.63</v>
      </c>
      <c r="J270" s="12">
        <v>2035</v>
      </c>
      <c r="K270" s="12">
        <v>1941</v>
      </c>
      <c r="L270" s="12">
        <v>252</v>
      </c>
      <c r="M270" s="12">
        <v>8140</v>
      </c>
    </row>
    <row r="271" spans="1:13" x14ac:dyDescent="0.3">
      <c r="A271" s="5" t="s">
        <v>47</v>
      </c>
      <c r="B271" s="12" t="s">
        <v>117</v>
      </c>
      <c r="C271" s="12" t="s">
        <v>4</v>
      </c>
      <c r="D271" s="12">
        <v>10</v>
      </c>
      <c r="E271" s="12">
        <v>4</v>
      </c>
      <c r="F271" s="12">
        <v>3</v>
      </c>
      <c r="G271" s="12">
        <v>3</v>
      </c>
      <c r="H271" s="13">
        <v>5.5</v>
      </c>
      <c r="I271" s="14">
        <v>0.55000000000000004</v>
      </c>
      <c r="J271" s="12">
        <v>1977</v>
      </c>
      <c r="K271" s="12">
        <v>1941</v>
      </c>
      <c r="L271" s="12">
        <v>550</v>
      </c>
      <c r="M271" s="12">
        <v>19770</v>
      </c>
    </row>
    <row r="272" spans="1:13" x14ac:dyDescent="0.3">
      <c r="A272" s="5" t="s">
        <v>47</v>
      </c>
      <c r="B272" s="12" t="s">
        <v>121</v>
      </c>
      <c r="C272" s="12" t="s">
        <v>4</v>
      </c>
      <c r="D272" s="12">
        <v>8</v>
      </c>
      <c r="E272" s="12">
        <v>2</v>
      </c>
      <c r="F272" s="12">
        <v>3</v>
      </c>
      <c r="G272" s="12">
        <v>3</v>
      </c>
      <c r="H272" s="13">
        <v>3.5</v>
      </c>
      <c r="I272" s="14">
        <v>0.44</v>
      </c>
      <c r="J272" s="17">
        <v>1873</v>
      </c>
      <c r="K272" s="12">
        <v>1939</v>
      </c>
      <c r="L272" s="12">
        <v>352</v>
      </c>
      <c r="M272" s="12">
        <v>14984</v>
      </c>
    </row>
    <row r="273" spans="1:13" x14ac:dyDescent="0.3">
      <c r="A273" s="5" t="s">
        <v>47</v>
      </c>
      <c r="B273" s="12" t="s">
        <v>127</v>
      </c>
      <c r="C273" s="12" t="s">
        <v>4</v>
      </c>
      <c r="D273" s="12">
        <v>2</v>
      </c>
      <c r="E273" s="12">
        <v>0</v>
      </c>
      <c r="F273" s="12">
        <v>2</v>
      </c>
      <c r="G273" s="12">
        <v>0</v>
      </c>
      <c r="H273" s="15">
        <v>1</v>
      </c>
      <c r="I273" s="14">
        <v>0.5</v>
      </c>
      <c r="J273" s="17">
        <v>1833</v>
      </c>
      <c r="K273" s="12">
        <v>1929</v>
      </c>
      <c r="L273" s="12">
        <v>100</v>
      </c>
      <c r="M273" s="12">
        <v>3666</v>
      </c>
    </row>
    <row r="274" spans="1:13" x14ac:dyDescent="0.3">
      <c r="A274" s="5" t="s">
        <v>47</v>
      </c>
      <c r="B274" s="12" t="s">
        <v>135</v>
      </c>
      <c r="C274" s="12" t="s">
        <v>4</v>
      </c>
      <c r="D274" s="12">
        <v>2</v>
      </c>
      <c r="E274" s="12">
        <v>1</v>
      </c>
      <c r="F274" s="12">
        <v>1</v>
      </c>
      <c r="G274" s="12">
        <v>0</v>
      </c>
      <c r="H274" s="15">
        <v>1.5</v>
      </c>
      <c r="I274" s="14">
        <v>0.75</v>
      </c>
      <c r="J274" s="12">
        <v>2085</v>
      </c>
      <c r="K274" s="12">
        <v>1929</v>
      </c>
      <c r="L274" s="12">
        <v>150</v>
      </c>
      <c r="M274" s="12">
        <v>4170</v>
      </c>
    </row>
    <row r="275" spans="1:13" x14ac:dyDescent="0.3">
      <c r="A275" s="5" t="s">
        <v>47</v>
      </c>
      <c r="B275" s="12" t="s">
        <v>142</v>
      </c>
      <c r="C275" s="12" t="s">
        <v>4</v>
      </c>
      <c r="D275" s="12">
        <v>7</v>
      </c>
      <c r="E275" s="12">
        <v>5</v>
      </c>
      <c r="F275" s="12">
        <v>1</v>
      </c>
      <c r="G275" s="12">
        <v>1</v>
      </c>
      <c r="H275" s="15">
        <v>5.5</v>
      </c>
      <c r="I275" s="14">
        <v>0.79</v>
      </c>
      <c r="J275" s="12">
        <v>2038</v>
      </c>
      <c r="K275" s="12">
        <v>1914</v>
      </c>
      <c r="L275" s="12">
        <v>553</v>
      </c>
      <c r="M275" s="12">
        <v>14266</v>
      </c>
    </row>
    <row r="276" spans="1:13" x14ac:dyDescent="0.3">
      <c r="A276" s="5" t="s">
        <v>47</v>
      </c>
      <c r="B276" s="12" t="s">
        <v>149</v>
      </c>
      <c r="C276" s="12" t="s">
        <v>4</v>
      </c>
      <c r="D276" s="12">
        <v>7</v>
      </c>
      <c r="E276" s="12">
        <v>3</v>
      </c>
      <c r="F276" s="12">
        <v>3</v>
      </c>
      <c r="G276" s="12">
        <v>1</v>
      </c>
      <c r="H276" s="15">
        <v>4.5</v>
      </c>
      <c r="I276" s="14">
        <v>0.64</v>
      </c>
      <c r="J276" s="12">
        <v>2047</v>
      </c>
      <c r="K276" s="12">
        <v>1937</v>
      </c>
      <c r="L276" s="12">
        <v>448</v>
      </c>
      <c r="M276" s="12">
        <v>14329</v>
      </c>
    </row>
    <row r="277" spans="1:13" x14ac:dyDescent="0.3">
      <c r="A277" s="5" t="s">
        <v>47</v>
      </c>
      <c r="B277" s="12" t="s">
        <v>149</v>
      </c>
      <c r="C277" s="12" t="s">
        <v>2</v>
      </c>
      <c r="D277" s="12">
        <v>2</v>
      </c>
      <c r="E277" s="12">
        <v>0</v>
      </c>
      <c r="F277" s="12">
        <v>1</v>
      </c>
      <c r="G277" s="12">
        <v>1</v>
      </c>
      <c r="H277" s="15">
        <v>0.5</v>
      </c>
      <c r="I277" s="14">
        <v>0.25</v>
      </c>
      <c r="J277" s="12">
        <v>1556</v>
      </c>
      <c r="K277" s="12">
        <v>1937</v>
      </c>
      <c r="L277" s="12">
        <v>50</v>
      </c>
      <c r="M277" s="12">
        <v>3112</v>
      </c>
    </row>
    <row r="278" spans="1:13" x14ac:dyDescent="0.3">
      <c r="A278" s="5" t="s">
        <v>47</v>
      </c>
      <c r="B278" s="12" t="s">
        <v>160</v>
      </c>
      <c r="C278" s="12" t="s">
        <v>4</v>
      </c>
      <c r="D278" s="12">
        <v>9</v>
      </c>
      <c r="E278" s="12">
        <v>1</v>
      </c>
      <c r="F278" s="12">
        <v>5</v>
      </c>
      <c r="G278" s="12">
        <v>3</v>
      </c>
      <c r="H278" s="15">
        <v>3.5</v>
      </c>
      <c r="I278" s="14">
        <v>0.39</v>
      </c>
      <c r="J278" s="12">
        <v>1854</v>
      </c>
      <c r="K278" s="12">
        <v>1934</v>
      </c>
      <c r="L278" s="12">
        <v>351</v>
      </c>
      <c r="M278" s="12">
        <v>16686</v>
      </c>
    </row>
    <row r="279" spans="1:13" x14ac:dyDescent="0.3">
      <c r="A279" s="5" t="s">
        <v>47</v>
      </c>
      <c r="B279" s="12" t="s">
        <v>160</v>
      </c>
      <c r="C279" s="12" t="s">
        <v>3</v>
      </c>
      <c r="D279" s="12">
        <v>1</v>
      </c>
      <c r="E279" s="12">
        <v>1</v>
      </c>
      <c r="F279" s="12">
        <v>0</v>
      </c>
      <c r="G279" s="12">
        <v>0</v>
      </c>
      <c r="H279" s="15">
        <v>1</v>
      </c>
      <c r="I279" s="14">
        <v>1</v>
      </c>
      <c r="J279" s="12">
        <v>2534</v>
      </c>
      <c r="K279" s="12">
        <v>1934</v>
      </c>
      <c r="L279" s="12">
        <v>100</v>
      </c>
      <c r="M279" s="12">
        <v>2534</v>
      </c>
    </row>
    <row r="280" spans="1:13" x14ac:dyDescent="0.3">
      <c r="A280" s="5" t="s">
        <v>47</v>
      </c>
      <c r="B280" s="12" t="s">
        <v>173</v>
      </c>
      <c r="C280" s="12" t="s">
        <v>4</v>
      </c>
      <c r="D280" s="12">
        <v>9</v>
      </c>
      <c r="E280" s="12">
        <v>1</v>
      </c>
      <c r="F280" s="12">
        <v>5</v>
      </c>
      <c r="G280" s="12">
        <v>3</v>
      </c>
      <c r="H280" s="15">
        <v>3.5</v>
      </c>
      <c r="I280" s="14">
        <v>0.39</v>
      </c>
      <c r="J280" s="12">
        <v>1894</v>
      </c>
      <c r="K280" s="12">
        <v>1924</v>
      </c>
      <c r="L280" s="12">
        <v>351</v>
      </c>
      <c r="M280" s="12">
        <v>17046</v>
      </c>
    </row>
    <row r="281" spans="1:13" x14ac:dyDescent="0.3">
      <c r="A281" s="5" t="s">
        <v>47</v>
      </c>
      <c r="B281" s="12" t="s">
        <v>179</v>
      </c>
      <c r="C281" s="12" t="s">
        <v>4</v>
      </c>
      <c r="D281" s="12">
        <v>9</v>
      </c>
      <c r="E281" s="12">
        <v>2</v>
      </c>
      <c r="F281" s="12">
        <v>3</v>
      </c>
      <c r="G281" s="12">
        <v>4</v>
      </c>
      <c r="H281" s="15">
        <v>3.5</v>
      </c>
      <c r="I281" s="14">
        <v>0.39</v>
      </c>
      <c r="J281" s="12">
        <v>1845</v>
      </c>
      <c r="K281" s="12">
        <v>1875</v>
      </c>
      <c r="L281" s="12">
        <v>351</v>
      </c>
      <c r="M281" s="12">
        <v>16605</v>
      </c>
    </row>
    <row r="282" spans="1:13" x14ac:dyDescent="0.3">
      <c r="A282" s="5" t="s">
        <v>47</v>
      </c>
      <c r="B282" s="12" t="s">
        <v>179</v>
      </c>
      <c r="C282" s="12" t="s">
        <v>120</v>
      </c>
      <c r="D282" s="12">
        <v>3</v>
      </c>
      <c r="E282" s="12">
        <v>3</v>
      </c>
      <c r="F282" s="12">
        <v>0</v>
      </c>
      <c r="G282" s="12">
        <v>0</v>
      </c>
      <c r="H282" s="15">
        <v>3</v>
      </c>
      <c r="I282" s="14">
        <v>1</v>
      </c>
      <c r="J282" s="12">
        <v>2449</v>
      </c>
      <c r="K282" s="12">
        <v>1875</v>
      </c>
      <c r="L282" s="12">
        <v>300</v>
      </c>
      <c r="M282" s="12">
        <v>7347</v>
      </c>
    </row>
    <row r="283" spans="1:13" x14ac:dyDescent="0.3">
      <c r="A283" s="5" t="s">
        <v>48</v>
      </c>
      <c r="B283" s="12" t="s">
        <v>106</v>
      </c>
      <c r="C283" s="12" t="s">
        <v>2</v>
      </c>
      <c r="D283" s="12">
        <v>5</v>
      </c>
      <c r="E283" s="12">
        <v>2</v>
      </c>
      <c r="F283" s="12">
        <v>2</v>
      </c>
      <c r="G283" s="12">
        <v>1</v>
      </c>
      <c r="H283" s="13">
        <v>3</v>
      </c>
      <c r="I283" s="14">
        <v>0.6</v>
      </c>
      <c r="J283" s="17">
        <v>1447</v>
      </c>
      <c r="K283" s="12">
        <v>1312</v>
      </c>
      <c r="L283" s="12">
        <v>300</v>
      </c>
      <c r="M283" s="12">
        <v>7235</v>
      </c>
    </row>
    <row r="284" spans="1:13" x14ac:dyDescent="0.3">
      <c r="A284" s="5" t="s">
        <v>48</v>
      </c>
      <c r="B284" s="1" t="s">
        <v>6</v>
      </c>
      <c r="C284" s="1" t="s">
        <v>2</v>
      </c>
      <c r="D284" s="1">
        <v>4</v>
      </c>
      <c r="E284" s="1">
        <v>1</v>
      </c>
      <c r="F284" s="1">
        <v>1</v>
      </c>
      <c r="G284" s="1">
        <v>2</v>
      </c>
      <c r="H284" s="4">
        <v>1.5</v>
      </c>
      <c r="I284" s="3">
        <v>0.38</v>
      </c>
      <c r="J284" s="1">
        <v>1507</v>
      </c>
      <c r="K284" s="1">
        <v>1317</v>
      </c>
      <c r="L284" s="12">
        <v>152</v>
      </c>
      <c r="M284" s="12">
        <v>6028</v>
      </c>
    </row>
    <row r="285" spans="1:13" x14ac:dyDescent="0.3">
      <c r="A285" s="5" t="s">
        <v>48</v>
      </c>
      <c r="B285" s="1" t="s">
        <v>7</v>
      </c>
      <c r="C285" s="1" t="s">
        <v>2</v>
      </c>
      <c r="D285" s="1">
        <v>5</v>
      </c>
      <c r="E285" s="1">
        <v>1</v>
      </c>
      <c r="F285" s="1">
        <v>1</v>
      </c>
      <c r="G285" s="1">
        <v>3</v>
      </c>
      <c r="H285" s="4">
        <v>1.5</v>
      </c>
      <c r="I285" s="3">
        <v>0.3</v>
      </c>
      <c r="J285" s="1">
        <v>1651</v>
      </c>
      <c r="K285" s="1">
        <v>1334</v>
      </c>
      <c r="L285" s="12">
        <v>150</v>
      </c>
      <c r="M285" s="12">
        <v>8255</v>
      </c>
    </row>
    <row r="286" spans="1:13" x14ac:dyDescent="0.3">
      <c r="A286" s="5" t="s">
        <v>48</v>
      </c>
      <c r="B286" s="1" t="s">
        <v>8</v>
      </c>
      <c r="C286" s="1" t="s">
        <v>2</v>
      </c>
      <c r="D286" s="1">
        <v>6</v>
      </c>
      <c r="E286" s="1">
        <v>0</v>
      </c>
      <c r="F286" s="1">
        <v>4</v>
      </c>
      <c r="G286" s="1">
        <v>2</v>
      </c>
      <c r="H286" s="4">
        <v>2</v>
      </c>
      <c r="I286" s="3">
        <v>0.33</v>
      </c>
      <c r="J286" s="1">
        <v>1342</v>
      </c>
      <c r="K286" s="1">
        <v>1363</v>
      </c>
      <c r="L286" s="12">
        <v>198</v>
      </c>
      <c r="M286" s="12">
        <v>8052</v>
      </c>
    </row>
    <row r="287" spans="1:13" x14ac:dyDescent="0.3">
      <c r="A287" s="5" t="s">
        <v>48</v>
      </c>
      <c r="B287" s="1" t="s">
        <v>9</v>
      </c>
      <c r="C287" s="1" t="s">
        <v>4</v>
      </c>
      <c r="D287" s="1">
        <v>1</v>
      </c>
      <c r="E287" s="1">
        <v>1</v>
      </c>
      <c r="F287" s="1">
        <v>0</v>
      </c>
      <c r="G287" s="1">
        <v>0</v>
      </c>
      <c r="H287" s="4">
        <v>1</v>
      </c>
      <c r="I287" s="3">
        <v>1</v>
      </c>
      <c r="J287" s="12">
        <v>2050</v>
      </c>
      <c r="K287" s="1">
        <v>1376</v>
      </c>
      <c r="L287" s="12">
        <v>100</v>
      </c>
      <c r="M287" s="12">
        <v>2050</v>
      </c>
    </row>
    <row r="288" spans="1:13" x14ac:dyDescent="0.3">
      <c r="A288" s="5" t="s">
        <v>48</v>
      </c>
      <c r="B288" s="1" t="s">
        <v>9</v>
      </c>
      <c r="C288" s="1" t="s">
        <v>2</v>
      </c>
      <c r="D288" s="1">
        <v>6</v>
      </c>
      <c r="E288" s="1">
        <v>1</v>
      </c>
      <c r="F288" s="1">
        <v>3</v>
      </c>
      <c r="G288" s="1">
        <v>2</v>
      </c>
      <c r="H288" s="4">
        <v>2.5</v>
      </c>
      <c r="I288" s="3">
        <v>0.42</v>
      </c>
      <c r="J288" s="1">
        <v>1459</v>
      </c>
      <c r="K288" s="1">
        <v>1376</v>
      </c>
      <c r="L288" s="12">
        <v>252</v>
      </c>
      <c r="M288" s="12">
        <v>8754</v>
      </c>
    </row>
    <row r="289" spans="1:13" x14ac:dyDescent="0.3">
      <c r="A289" s="5" t="s">
        <v>48</v>
      </c>
      <c r="B289" s="1" t="s">
        <v>10</v>
      </c>
      <c r="C289" s="1" t="s">
        <v>2</v>
      </c>
      <c r="D289" s="1">
        <v>7</v>
      </c>
      <c r="E289" s="1">
        <v>1</v>
      </c>
      <c r="F289" s="1">
        <v>3</v>
      </c>
      <c r="G289" s="1">
        <v>3</v>
      </c>
      <c r="H289" s="4">
        <v>2.5</v>
      </c>
      <c r="I289" s="3">
        <v>0.36</v>
      </c>
      <c r="J289" s="1">
        <v>1461</v>
      </c>
      <c r="K289" s="1">
        <v>1401</v>
      </c>
      <c r="L289" s="12">
        <v>252</v>
      </c>
      <c r="M289" s="12">
        <v>10227</v>
      </c>
    </row>
    <row r="290" spans="1:13" x14ac:dyDescent="0.3">
      <c r="A290" s="5" t="s">
        <v>48</v>
      </c>
      <c r="B290" s="1" t="s">
        <v>10</v>
      </c>
      <c r="C290" s="1" t="s">
        <v>72</v>
      </c>
      <c r="D290" s="1">
        <v>9</v>
      </c>
      <c r="E290" s="1">
        <v>2</v>
      </c>
      <c r="F290" s="1">
        <v>4</v>
      </c>
      <c r="G290" s="1">
        <v>3</v>
      </c>
      <c r="H290" s="4">
        <v>4</v>
      </c>
      <c r="I290" s="3">
        <v>0.44</v>
      </c>
      <c r="J290" s="1">
        <v>1460</v>
      </c>
      <c r="K290" s="1">
        <v>1401</v>
      </c>
      <c r="L290" s="12">
        <v>396</v>
      </c>
      <c r="M290" s="12">
        <v>13140</v>
      </c>
    </row>
    <row r="291" spans="1:13" x14ac:dyDescent="0.3">
      <c r="A291" s="5" t="s">
        <v>48</v>
      </c>
      <c r="B291" s="1" t="s">
        <v>11</v>
      </c>
      <c r="C291" s="1" t="s">
        <v>2</v>
      </c>
      <c r="D291" s="1">
        <v>4</v>
      </c>
      <c r="E291" s="1">
        <v>0</v>
      </c>
      <c r="F291" s="1">
        <v>1</v>
      </c>
      <c r="G291" s="1">
        <v>3</v>
      </c>
      <c r="H291" s="4">
        <v>0.5</v>
      </c>
      <c r="I291" s="3">
        <v>0.13</v>
      </c>
      <c r="J291" s="1">
        <v>1459</v>
      </c>
      <c r="K291" s="1">
        <v>1410</v>
      </c>
      <c r="L291" s="12">
        <v>52</v>
      </c>
      <c r="M291" s="12">
        <v>5836</v>
      </c>
    </row>
    <row r="292" spans="1:13" x14ac:dyDescent="0.3">
      <c r="A292" s="5" t="s">
        <v>48</v>
      </c>
      <c r="B292" s="1" t="s">
        <v>11</v>
      </c>
      <c r="C292" s="1" t="s">
        <v>73</v>
      </c>
      <c r="D292" s="1">
        <v>9</v>
      </c>
      <c r="E292" s="1">
        <v>3</v>
      </c>
      <c r="F292" s="1">
        <v>4</v>
      </c>
      <c r="G292" s="1">
        <v>2</v>
      </c>
      <c r="H292" s="4">
        <v>5</v>
      </c>
      <c r="I292" s="3">
        <v>0.56000000000000005</v>
      </c>
      <c r="J292" s="1">
        <v>1530</v>
      </c>
      <c r="K292" s="1">
        <v>1410</v>
      </c>
      <c r="L292" s="12">
        <v>504</v>
      </c>
      <c r="M292" s="12">
        <v>13770</v>
      </c>
    </row>
    <row r="293" spans="1:13" x14ac:dyDescent="0.3">
      <c r="A293" s="5" t="s">
        <v>48</v>
      </c>
      <c r="B293" s="1" t="s">
        <v>12</v>
      </c>
      <c r="C293" s="1" t="s">
        <v>2</v>
      </c>
      <c r="D293" s="1">
        <v>3</v>
      </c>
      <c r="E293" s="1">
        <v>0</v>
      </c>
      <c r="F293" s="1">
        <v>1</v>
      </c>
      <c r="G293" s="1">
        <v>2</v>
      </c>
      <c r="H293" s="4">
        <v>0.5</v>
      </c>
      <c r="I293" s="3">
        <v>0.17</v>
      </c>
      <c r="J293" s="1">
        <v>1314</v>
      </c>
      <c r="K293" s="1">
        <v>1443</v>
      </c>
      <c r="L293" s="12">
        <v>51</v>
      </c>
      <c r="M293" s="12">
        <v>3942</v>
      </c>
    </row>
    <row r="294" spans="1:13" x14ac:dyDescent="0.3">
      <c r="A294" s="5" t="s">
        <v>48</v>
      </c>
      <c r="B294" s="1" t="s">
        <v>12</v>
      </c>
      <c r="C294" s="1" t="s">
        <v>73</v>
      </c>
      <c r="D294" s="1">
        <v>9</v>
      </c>
      <c r="E294" s="1">
        <v>1</v>
      </c>
      <c r="F294" s="1">
        <v>5</v>
      </c>
      <c r="G294" s="1">
        <v>3</v>
      </c>
      <c r="H294" s="4">
        <v>3.5</v>
      </c>
      <c r="I294" s="3">
        <v>0.39</v>
      </c>
      <c r="J294" s="1">
        <v>1564</v>
      </c>
      <c r="K294" s="1">
        <v>1443</v>
      </c>
      <c r="L294" s="12">
        <v>351</v>
      </c>
      <c r="M294" s="12">
        <v>14076</v>
      </c>
    </row>
    <row r="295" spans="1:13" x14ac:dyDescent="0.3">
      <c r="A295" s="5" t="s">
        <v>48</v>
      </c>
      <c r="B295" s="1" t="s">
        <v>13</v>
      </c>
      <c r="C295" s="1" t="s">
        <v>2</v>
      </c>
      <c r="D295" s="1">
        <v>5</v>
      </c>
      <c r="E295" s="1">
        <v>0</v>
      </c>
      <c r="F295" s="1">
        <v>1</v>
      </c>
      <c r="G295" s="1">
        <v>4</v>
      </c>
      <c r="H295" s="4">
        <v>0.5</v>
      </c>
      <c r="I295" s="3">
        <v>0.1</v>
      </c>
      <c r="J295" s="1">
        <v>1332</v>
      </c>
      <c r="K295" s="1">
        <v>1468</v>
      </c>
      <c r="L295" s="12">
        <v>50</v>
      </c>
      <c r="M295" s="12">
        <v>6660</v>
      </c>
    </row>
    <row r="296" spans="1:13" x14ac:dyDescent="0.3">
      <c r="A296" s="5" t="s">
        <v>48</v>
      </c>
      <c r="B296" s="1" t="s">
        <v>13</v>
      </c>
      <c r="C296" s="1" t="s">
        <v>73</v>
      </c>
      <c r="D296" s="1">
        <v>8</v>
      </c>
      <c r="E296" s="1">
        <v>1</v>
      </c>
      <c r="F296" s="1">
        <v>5</v>
      </c>
      <c r="G296" s="1">
        <v>2</v>
      </c>
      <c r="H296" s="4">
        <v>3.5</v>
      </c>
      <c r="I296" s="3">
        <v>0.44</v>
      </c>
      <c r="J296" s="1">
        <v>1536</v>
      </c>
      <c r="K296" s="1">
        <v>1468</v>
      </c>
      <c r="L296" s="12">
        <v>352</v>
      </c>
      <c r="M296" s="12">
        <v>12288</v>
      </c>
    </row>
    <row r="297" spans="1:13" x14ac:dyDescent="0.3">
      <c r="A297" s="5" t="s">
        <v>48</v>
      </c>
      <c r="B297" s="12" t="s">
        <v>81</v>
      </c>
      <c r="C297" s="12" t="s">
        <v>73</v>
      </c>
      <c r="D297" s="12">
        <v>8</v>
      </c>
      <c r="E297" s="12">
        <v>3</v>
      </c>
      <c r="F297" s="12">
        <v>4</v>
      </c>
      <c r="G297" s="12">
        <v>1</v>
      </c>
      <c r="H297" s="13">
        <v>5</v>
      </c>
      <c r="I297" s="14">
        <v>0.63</v>
      </c>
      <c r="J297" s="17">
        <v>1517</v>
      </c>
      <c r="K297" s="12">
        <v>1441</v>
      </c>
      <c r="L297" s="12">
        <v>504</v>
      </c>
      <c r="M297" s="12">
        <v>12136</v>
      </c>
    </row>
    <row r="298" spans="1:13" x14ac:dyDescent="0.3">
      <c r="A298" s="5" t="s">
        <v>48</v>
      </c>
      <c r="B298" s="12" t="s">
        <v>81</v>
      </c>
      <c r="C298" s="12" t="s">
        <v>112</v>
      </c>
      <c r="D298" s="12">
        <v>6</v>
      </c>
      <c r="E298" s="12">
        <v>1</v>
      </c>
      <c r="F298" s="12">
        <v>3</v>
      </c>
      <c r="G298" s="12">
        <v>2</v>
      </c>
      <c r="H298" s="13">
        <v>2.5</v>
      </c>
      <c r="I298" s="14">
        <v>0.42</v>
      </c>
      <c r="J298" s="12">
        <v>1454</v>
      </c>
      <c r="K298" s="12">
        <v>1441</v>
      </c>
      <c r="L298" s="12">
        <v>252</v>
      </c>
      <c r="M298" s="12">
        <v>8724</v>
      </c>
    </row>
    <row r="299" spans="1:13" x14ac:dyDescent="0.3">
      <c r="A299" s="5" t="s">
        <v>48</v>
      </c>
      <c r="B299" s="12" t="s">
        <v>86</v>
      </c>
      <c r="C299" s="12" t="s">
        <v>71</v>
      </c>
      <c r="D299" s="12">
        <v>2</v>
      </c>
      <c r="E299" s="12">
        <v>2</v>
      </c>
      <c r="F299" s="12">
        <v>0</v>
      </c>
      <c r="G299" s="12">
        <v>0</v>
      </c>
      <c r="H299" s="13">
        <v>2</v>
      </c>
      <c r="I299" s="14">
        <v>1</v>
      </c>
      <c r="J299" s="12">
        <v>2120</v>
      </c>
      <c r="K299" s="12">
        <v>1461</v>
      </c>
      <c r="L299" s="12">
        <v>200</v>
      </c>
      <c r="M299" s="12">
        <v>4240</v>
      </c>
    </row>
    <row r="300" spans="1:13" x14ac:dyDescent="0.3">
      <c r="A300" s="5" t="s">
        <v>48</v>
      </c>
      <c r="B300" s="12" t="s">
        <v>86</v>
      </c>
      <c r="C300" s="12" t="s">
        <v>73</v>
      </c>
      <c r="D300" s="12">
        <v>11</v>
      </c>
      <c r="E300" s="12">
        <v>3</v>
      </c>
      <c r="F300" s="12">
        <v>7</v>
      </c>
      <c r="G300" s="12">
        <v>1</v>
      </c>
      <c r="H300" s="13">
        <v>6.5</v>
      </c>
      <c r="I300" s="14">
        <v>0.59</v>
      </c>
      <c r="J300" s="17">
        <v>1503</v>
      </c>
      <c r="K300" s="12">
        <v>1461</v>
      </c>
      <c r="L300" s="12">
        <v>649</v>
      </c>
      <c r="M300" s="12">
        <v>16533</v>
      </c>
    </row>
    <row r="301" spans="1:13" x14ac:dyDescent="0.3">
      <c r="A301" s="5" t="s">
        <v>48</v>
      </c>
      <c r="B301" s="12" t="s">
        <v>93</v>
      </c>
      <c r="C301" s="12" t="s">
        <v>71</v>
      </c>
      <c r="D301" s="12">
        <v>3</v>
      </c>
      <c r="E301" s="12">
        <v>0</v>
      </c>
      <c r="F301" s="12">
        <v>2</v>
      </c>
      <c r="G301" s="12">
        <v>1</v>
      </c>
      <c r="H301" s="13">
        <v>1</v>
      </c>
      <c r="I301" s="14">
        <v>0.33</v>
      </c>
      <c r="J301" s="17">
        <v>1499</v>
      </c>
      <c r="K301" s="12">
        <v>1509</v>
      </c>
      <c r="L301" s="12">
        <v>99</v>
      </c>
      <c r="M301" s="12">
        <v>4497</v>
      </c>
    </row>
    <row r="302" spans="1:13" x14ac:dyDescent="0.3">
      <c r="A302" s="5" t="s">
        <v>48</v>
      </c>
      <c r="B302" s="12" t="s">
        <v>93</v>
      </c>
      <c r="C302" s="12" t="s">
        <v>99</v>
      </c>
      <c r="D302" s="12">
        <v>9</v>
      </c>
      <c r="E302" s="12">
        <v>1</v>
      </c>
      <c r="F302" s="12">
        <v>4</v>
      </c>
      <c r="G302" s="12">
        <v>4</v>
      </c>
      <c r="H302" s="13">
        <v>3</v>
      </c>
      <c r="I302" s="14">
        <v>0.33</v>
      </c>
      <c r="J302" s="17">
        <v>1382</v>
      </c>
      <c r="K302" s="12">
        <v>1509</v>
      </c>
      <c r="L302" s="12">
        <v>297</v>
      </c>
      <c r="M302" s="12">
        <v>12438</v>
      </c>
    </row>
    <row r="303" spans="1:13" x14ac:dyDescent="0.3">
      <c r="A303" s="5" t="s">
        <v>48</v>
      </c>
      <c r="B303" s="12" t="s">
        <v>98</v>
      </c>
      <c r="C303" s="12" t="s">
        <v>2</v>
      </c>
      <c r="D303" s="12">
        <v>8</v>
      </c>
      <c r="E303" s="12">
        <v>1</v>
      </c>
      <c r="F303" s="12">
        <v>5</v>
      </c>
      <c r="G303" s="12">
        <v>2</v>
      </c>
      <c r="H303" s="13">
        <v>3.5</v>
      </c>
      <c r="I303" s="14">
        <v>0.44</v>
      </c>
      <c r="J303" s="17">
        <v>1591</v>
      </c>
      <c r="K303" s="12">
        <v>1475</v>
      </c>
      <c r="L303" s="12">
        <v>352</v>
      </c>
      <c r="M303" s="12">
        <v>12728</v>
      </c>
    </row>
    <row r="304" spans="1:13" x14ac:dyDescent="0.3">
      <c r="A304" s="5" t="s">
        <v>48</v>
      </c>
      <c r="B304" s="12" t="s">
        <v>98</v>
      </c>
      <c r="C304" s="12" t="s">
        <v>71</v>
      </c>
      <c r="D304" s="12">
        <v>4</v>
      </c>
      <c r="E304" s="12">
        <v>4</v>
      </c>
      <c r="F304" s="12">
        <v>0</v>
      </c>
      <c r="G304" s="12">
        <v>0</v>
      </c>
      <c r="H304" s="13">
        <v>4</v>
      </c>
      <c r="I304" s="14">
        <v>1</v>
      </c>
      <c r="J304" s="12">
        <v>2107</v>
      </c>
      <c r="K304" s="12">
        <v>1475</v>
      </c>
      <c r="L304" s="12">
        <v>400</v>
      </c>
      <c r="M304" s="12">
        <v>8428</v>
      </c>
    </row>
    <row r="305" spans="1:13" x14ac:dyDescent="0.3">
      <c r="A305" s="5" t="s">
        <v>48</v>
      </c>
      <c r="B305" s="12" t="s">
        <v>113</v>
      </c>
      <c r="C305" s="12" t="s">
        <v>2</v>
      </c>
      <c r="D305" s="12">
        <v>2</v>
      </c>
      <c r="E305" s="12">
        <v>0</v>
      </c>
      <c r="F305" s="12">
        <v>2</v>
      </c>
      <c r="G305" s="12">
        <v>0</v>
      </c>
      <c r="H305" s="13">
        <v>1</v>
      </c>
      <c r="I305" s="14">
        <v>0.5</v>
      </c>
      <c r="J305" s="12">
        <v>1463</v>
      </c>
      <c r="K305" s="12">
        <v>1517</v>
      </c>
      <c r="L305" s="12">
        <v>100</v>
      </c>
      <c r="M305" s="12">
        <v>2926</v>
      </c>
    </row>
    <row r="306" spans="1:13" x14ac:dyDescent="0.3">
      <c r="A306" s="5" t="s">
        <v>48</v>
      </c>
      <c r="B306" s="12" t="s">
        <v>113</v>
      </c>
      <c r="C306" s="12" t="s">
        <v>71</v>
      </c>
      <c r="D306" s="12">
        <v>1</v>
      </c>
      <c r="E306" s="12">
        <v>0</v>
      </c>
      <c r="F306" s="12">
        <v>0</v>
      </c>
      <c r="G306" s="12">
        <v>1</v>
      </c>
      <c r="H306" s="13">
        <v>0</v>
      </c>
      <c r="I306" s="14">
        <v>0</v>
      </c>
      <c r="J306" s="17"/>
      <c r="K306" s="12">
        <v>1517</v>
      </c>
      <c r="L306" s="12">
        <v>0</v>
      </c>
      <c r="M306" s="12">
        <v>0</v>
      </c>
    </row>
    <row r="307" spans="1:13" x14ac:dyDescent="0.3">
      <c r="A307" s="5" t="s">
        <v>107</v>
      </c>
      <c r="B307" s="12" t="s">
        <v>106</v>
      </c>
      <c r="C307" s="12" t="s">
        <v>110</v>
      </c>
      <c r="D307" s="12">
        <v>8</v>
      </c>
      <c r="E307" s="12">
        <v>1</v>
      </c>
      <c r="F307" s="12">
        <v>5</v>
      </c>
      <c r="G307" s="12">
        <v>2</v>
      </c>
      <c r="H307" s="15">
        <v>3.5</v>
      </c>
      <c r="I307" s="14">
        <v>0.44</v>
      </c>
      <c r="J307" s="12">
        <v>1785</v>
      </c>
      <c r="K307" s="12">
        <v>1937</v>
      </c>
      <c r="L307" s="12">
        <v>352</v>
      </c>
      <c r="M307" s="12">
        <v>14280</v>
      </c>
    </row>
    <row r="308" spans="1:13" x14ac:dyDescent="0.3">
      <c r="A308" s="5" t="s">
        <v>107</v>
      </c>
      <c r="B308" s="12" t="s">
        <v>106</v>
      </c>
      <c r="C308" s="12" t="s">
        <v>4</v>
      </c>
      <c r="D308" s="12">
        <v>7</v>
      </c>
      <c r="E308" s="12">
        <v>4</v>
      </c>
      <c r="F308" s="12">
        <v>3</v>
      </c>
      <c r="G308" s="12">
        <v>0</v>
      </c>
      <c r="H308" s="13">
        <v>5.5</v>
      </c>
      <c r="I308" s="14">
        <v>0.79</v>
      </c>
      <c r="J308" s="12">
        <v>2021</v>
      </c>
      <c r="K308" s="12">
        <v>1937</v>
      </c>
      <c r="L308" s="12">
        <v>553</v>
      </c>
      <c r="M308" s="12">
        <v>14147</v>
      </c>
    </row>
    <row r="309" spans="1:13" x14ac:dyDescent="0.3">
      <c r="A309" s="5" t="s">
        <v>129</v>
      </c>
      <c r="B309" s="12" t="s">
        <v>127</v>
      </c>
      <c r="C309" s="12" t="s">
        <v>2</v>
      </c>
      <c r="D309" s="12">
        <v>1</v>
      </c>
      <c r="E309" s="12">
        <v>0</v>
      </c>
      <c r="F309" s="12">
        <v>0</v>
      </c>
      <c r="G309" s="12">
        <v>1</v>
      </c>
      <c r="H309" s="13">
        <v>0</v>
      </c>
      <c r="I309" s="14">
        <v>0</v>
      </c>
      <c r="J309" s="17"/>
      <c r="K309" s="12" t="s">
        <v>38</v>
      </c>
      <c r="L309" s="12">
        <v>0</v>
      </c>
      <c r="M309" s="12">
        <v>0</v>
      </c>
    </row>
    <row r="310" spans="1:13" x14ac:dyDescent="0.3">
      <c r="A310" s="5" t="s">
        <v>23</v>
      </c>
      <c r="B310" s="1" t="s">
        <v>8</v>
      </c>
      <c r="C310" s="1" t="s">
        <v>3</v>
      </c>
      <c r="D310" s="1">
        <v>4</v>
      </c>
      <c r="E310" s="1">
        <v>1</v>
      </c>
      <c r="F310" s="1">
        <v>0</v>
      </c>
      <c r="G310" s="1">
        <v>3</v>
      </c>
      <c r="H310" s="4">
        <v>1</v>
      </c>
      <c r="I310" s="3">
        <v>0.25</v>
      </c>
      <c r="J310" s="1">
        <v>1194</v>
      </c>
      <c r="K310" s="1" t="s">
        <v>38</v>
      </c>
      <c r="L310" s="12">
        <v>100</v>
      </c>
      <c r="M310" s="12">
        <v>4776</v>
      </c>
    </row>
    <row r="311" spans="1:13" x14ac:dyDescent="0.3">
      <c r="A311" s="5" t="s">
        <v>49</v>
      </c>
      <c r="B311" s="1" t="s">
        <v>11</v>
      </c>
      <c r="C311" s="1" t="s">
        <v>2</v>
      </c>
      <c r="D311" s="1">
        <v>1</v>
      </c>
      <c r="E311" s="1">
        <v>0</v>
      </c>
      <c r="F311" s="1">
        <v>0</v>
      </c>
      <c r="G311" s="1">
        <v>1</v>
      </c>
      <c r="H311" s="4">
        <v>0</v>
      </c>
      <c r="I311" s="3">
        <v>0</v>
      </c>
      <c r="J311" s="6"/>
      <c r="K311" s="1" t="s">
        <v>38</v>
      </c>
      <c r="L311" s="12">
        <v>0</v>
      </c>
      <c r="M311" s="12">
        <v>0</v>
      </c>
    </row>
    <row r="312" spans="1:13" x14ac:dyDescent="0.3">
      <c r="A312" s="5" t="s">
        <v>49</v>
      </c>
      <c r="B312" s="1" t="s">
        <v>11</v>
      </c>
      <c r="C312" s="1" t="s">
        <v>3</v>
      </c>
      <c r="D312" s="1">
        <v>4</v>
      </c>
      <c r="E312" s="1">
        <v>1</v>
      </c>
      <c r="F312" s="1">
        <v>0</v>
      </c>
      <c r="G312" s="1">
        <v>3</v>
      </c>
      <c r="H312" s="4">
        <v>1</v>
      </c>
      <c r="I312" s="3">
        <v>0.25</v>
      </c>
      <c r="J312" s="1">
        <v>1126</v>
      </c>
      <c r="K312" s="1" t="s">
        <v>38</v>
      </c>
      <c r="L312" s="12">
        <v>100</v>
      </c>
      <c r="M312" s="12">
        <v>4504</v>
      </c>
    </row>
    <row r="313" spans="1:13" x14ac:dyDescent="0.3">
      <c r="A313" s="5" t="s">
        <v>49</v>
      </c>
      <c r="B313" s="1" t="s">
        <v>12</v>
      </c>
      <c r="C313" s="1" t="s">
        <v>2</v>
      </c>
      <c r="D313" s="1">
        <v>3</v>
      </c>
      <c r="E313" s="1">
        <v>0</v>
      </c>
      <c r="F313" s="1">
        <v>0</v>
      </c>
      <c r="G313" s="1">
        <v>3</v>
      </c>
      <c r="H313" s="4">
        <v>0</v>
      </c>
      <c r="I313" s="3">
        <v>0</v>
      </c>
      <c r="J313" s="6"/>
      <c r="K313" s="1" t="s">
        <v>38</v>
      </c>
      <c r="L313" s="12">
        <v>0</v>
      </c>
      <c r="M313" s="12">
        <v>0</v>
      </c>
    </row>
    <row r="314" spans="1:13" x14ac:dyDescent="0.3">
      <c r="A314" s="5" t="s">
        <v>49</v>
      </c>
      <c r="B314" s="1" t="s">
        <v>12</v>
      </c>
      <c r="C314" s="1" t="s">
        <v>3</v>
      </c>
      <c r="D314" s="1">
        <v>4</v>
      </c>
      <c r="E314" s="1">
        <v>0</v>
      </c>
      <c r="F314" s="1">
        <v>1</v>
      </c>
      <c r="G314" s="1">
        <v>3</v>
      </c>
      <c r="H314" s="4">
        <v>0.5</v>
      </c>
      <c r="I314" s="3">
        <v>0.13</v>
      </c>
      <c r="J314" s="1">
        <v>1270</v>
      </c>
      <c r="K314" s="1" t="s">
        <v>38</v>
      </c>
      <c r="L314" s="12">
        <v>52</v>
      </c>
      <c r="M314" s="12">
        <v>5080</v>
      </c>
    </row>
    <row r="315" spans="1:13" x14ac:dyDescent="0.3">
      <c r="A315" s="5" t="s">
        <v>49</v>
      </c>
      <c r="B315" s="1" t="s">
        <v>13</v>
      </c>
      <c r="C315" s="1" t="s">
        <v>2</v>
      </c>
      <c r="D315" s="1">
        <v>4</v>
      </c>
      <c r="E315" s="1">
        <v>0</v>
      </c>
      <c r="F315" s="1">
        <v>2</v>
      </c>
      <c r="G315" s="1">
        <v>2</v>
      </c>
      <c r="H315" s="4">
        <v>1</v>
      </c>
      <c r="I315" s="3">
        <v>0.25</v>
      </c>
      <c r="J315" s="1">
        <v>1279</v>
      </c>
      <c r="K315" s="1" t="s">
        <v>38</v>
      </c>
      <c r="L315" s="12">
        <v>100</v>
      </c>
      <c r="M315" s="12">
        <v>5116</v>
      </c>
    </row>
    <row r="316" spans="1:13" x14ac:dyDescent="0.3">
      <c r="A316" s="5" t="s">
        <v>49</v>
      </c>
      <c r="B316" s="1" t="s">
        <v>13</v>
      </c>
      <c r="C316" s="1" t="s">
        <v>3</v>
      </c>
      <c r="D316" s="1">
        <v>5</v>
      </c>
      <c r="E316" s="1">
        <v>2</v>
      </c>
      <c r="F316" s="1">
        <v>0</v>
      </c>
      <c r="G316" s="1">
        <v>3</v>
      </c>
      <c r="H316" s="4">
        <v>2</v>
      </c>
      <c r="I316" s="3">
        <v>0.4</v>
      </c>
      <c r="J316" s="1">
        <v>1403</v>
      </c>
      <c r="K316" s="1" t="s">
        <v>38</v>
      </c>
      <c r="L316" s="12">
        <v>200</v>
      </c>
      <c r="M316" s="12">
        <v>7015</v>
      </c>
    </row>
    <row r="317" spans="1:13" x14ac:dyDescent="0.3">
      <c r="A317" s="5" t="s">
        <v>49</v>
      </c>
      <c r="B317" s="1" t="s">
        <v>81</v>
      </c>
      <c r="C317" s="1" t="s">
        <v>2</v>
      </c>
      <c r="D317" s="1">
        <v>2</v>
      </c>
      <c r="E317" s="1">
        <v>1</v>
      </c>
      <c r="F317" s="1">
        <v>0</v>
      </c>
      <c r="G317" s="1">
        <v>1</v>
      </c>
      <c r="H317" s="2">
        <v>1</v>
      </c>
      <c r="I317" s="3">
        <v>0.5</v>
      </c>
      <c r="J317" s="1">
        <v>1528</v>
      </c>
      <c r="K317" s="1">
        <v>1323</v>
      </c>
      <c r="L317" s="12">
        <v>100</v>
      </c>
      <c r="M317" s="12">
        <v>3056</v>
      </c>
    </row>
    <row r="318" spans="1:13" x14ac:dyDescent="0.3">
      <c r="A318" s="5" t="s">
        <v>49</v>
      </c>
      <c r="B318" s="1" t="s">
        <v>81</v>
      </c>
      <c r="C318" s="1" t="s">
        <v>3</v>
      </c>
      <c r="D318" s="1">
        <v>5</v>
      </c>
      <c r="E318" s="1">
        <v>4</v>
      </c>
      <c r="F318" s="1">
        <v>1</v>
      </c>
      <c r="G318" s="1">
        <v>0</v>
      </c>
      <c r="H318" s="2">
        <v>4.5</v>
      </c>
      <c r="I318" s="3">
        <v>0.9</v>
      </c>
      <c r="J318" s="1">
        <v>1762</v>
      </c>
      <c r="K318" s="1">
        <v>1323</v>
      </c>
      <c r="L318" s="12">
        <v>450</v>
      </c>
      <c r="M318" s="12">
        <v>8810</v>
      </c>
    </row>
    <row r="319" spans="1:13" x14ac:dyDescent="0.3">
      <c r="A319" s="5" t="s">
        <v>49</v>
      </c>
      <c r="B319" s="1" t="s">
        <v>86</v>
      </c>
      <c r="C319" s="1" t="s">
        <v>2</v>
      </c>
      <c r="D319" s="9">
        <v>3</v>
      </c>
      <c r="E319" s="9">
        <v>1</v>
      </c>
      <c r="F319" s="9">
        <v>0</v>
      </c>
      <c r="G319" s="9">
        <v>2</v>
      </c>
      <c r="H319" s="2">
        <v>1</v>
      </c>
      <c r="I319" s="10">
        <v>0.33</v>
      </c>
      <c r="J319" s="11">
        <v>1427</v>
      </c>
      <c r="K319" s="9">
        <v>1398</v>
      </c>
      <c r="L319" s="12">
        <v>99</v>
      </c>
      <c r="M319" s="12">
        <v>4281</v>
      </c>
    </row>
    <row r="320" spans="1:13" x14ac:dyDescent="0.3">
      <c r="A320" s="5" t="s">
        <v>49</v>
      </c>
      <c r="B320" s="1" t="s">
        <v>86</v>
      </c>
      <c r="C320" s="1" t="s">
        <v>3</v>
      </c>
      <c r="D320" s="9">
        <v>10</v>
      </c>
      <c r="E320" s="9">
        <v>6</v>
      </c>
      <c r="F320" s="9">
        <v>2</v>
      </c>
      <c r="G320" s="9">
        <v>2</v>
      </c>
      <c r="H320" s="2">
        <v>7</v>
      </c>
      <c r="I320" s="10">
        <v>0.7</v>
      </c>
      <c r="J320" s="11">
        <v>1560</v>
      </c>
      <c r="K320" s="9">
        <v>1398</v>
      </c>
      <c r="L320" s="12">
        <v>700</v>
      </c>
      <c r="M320" s="12">
        <v>15600</v>
      </c>
    </row>
    <row r="321" spans="1:13" x14ac:dyDescent="0.3">
      <c r="A321" s="5" t="s">
        <v>49</v>
      </c>
      <c r="B321" s="12" t="s">
        <v>93</v>
      </c>
      <c r="C321" s="12" t="s">
        <v>2</v>
      </c>
      <c r="D321" s="12">
        <v>3</v>
      </c>
      <c r="E321" s="12">
        <v>0</v>
      </c>
      <c r="F321" s="12">
        <v>0</v>
      </c>
      <c r="G321" s="12">
        <v>3</v>
      </c>
      <c r="H321" s="13">
        <v>0</v>
      </c>
      <c r="I321" s="14">
        <v>0</v>
      </c>
      <c r="J321" s="17"/>
      <c r="K321" s="12">
        <v>1449</v>
      </c>
      <c r="L321" s="12">
        <v>0</v>
      </c>
      <c r="M321" s="12">
        <v>0</v>
      </c>
    </row>
    <row r="322" spans="1:13" x14ac:dyDescent="0.3">
      <c r="A322" s="5" t="s">
        <v>49</v>
      </c>
      <c r="B322" s="12" t="s">
        <v>93</v>
      </c>
      <c r="C322" s="12" t="s">
        <v>3</v>
      </c>
      <c r="D322" s="12">
        <v>8</v>
      </c>
      <c r="E322" s="12">
        <v>4</v>
      </c>
      <c r="F322" s="12">
        <v>3</v>
      </c>
      <c r="G322" s="12">
        <v>1</v>
      </c>
      <c r="H322" s="13">
        <v>5.5</v>
      </c>
      <c r="I322" s="14">
        <v>0.69</v>
      </c>
      <c r="J322" s="12">
        <v>1486</v>
      </c>
      <c r="K322" s="12">
        <v>1449</v>
      </c>
      <c r="L322" s="12">
        <v>552</v>
      </c>
      <c r="M322" s="12">
        <v>11888</v>
      </c>
    </row>
    <row r="323" spans="1:13" x14ac:dyDescent="0.3">
      <c r="A323" s="5" t="s">
        <v>49</v>
      </c>
      <c r="B323" s="12" t="s">
        <v>98</v>
      </c>
      <c r="C323" s="12" t="s">
        <v>3</v>
      </c>
      <c r="D323" s="12">
        <v>1</v>
      </c>
      <c r="E323" s="12">
        <v>0</v>
      </c>
      <c r="F323" s="12">
        <v>1</v>
      </c>
      <c r="G323" s="12">
        <v>0</v>
      </c>
      <c r="H323" s="13">
        <v>0.5</v>
      </c>
      <c r="I323" s="14">
        <v>0.5</v>
      </c>
      <c r="J323" s="17">
        <v>1400</v>
      </c>
      <c r="K323" s="12">
        <v>1478</v>
      </c>
      <c r="L323" s="12">
        <v>50</v>
      </c>
      <c r="M323" s="12">
        <v>1400</v>
      </c>
    </row>
    <row r="324" spans="1:13" x14ac:dyDescent="0.3">
      <c r="A324" s="5" t="s">
        <v>40</v>
      </c>
      <c r="B324" s="1" t="s">
        <v>13</v>
      </c>
      <c r="C324" s="1" t="s">
        <v>3</v>
      </c>
      <c r="D324" s="1">
        <v>1</v>
      </c>
      <c r="E324" s="1">
        <v>0</v>
      </c>
      <c r="F324" s="1">
        <v>0</v>
      </c>
      <c r="G324" s="1">
        <v>1</v>
      </c>
      <c r="H324" s="4">
        <v>0</v>
      </c>
      <c r="I324" s="3">
        <v>0</v>
      </c>
      <c r="J324" s="6"/>
      <c r="K324" s="1" t="s">
        <v>38</v>
      </c>
      <c r="L324" s="12">
        <v>0</v>
      </c>
      <c r="M324" s="12">
        <v>0</v>
      </c>
    </row>
    <row r="325" spans="1:13" x14ac:dyDescent="0.3">
      <c r="A325" s="5" t="s">
        <v>145</v>
      </c>
      <c r="B325" s="12" t="s">
        <v>142</v>
      </c>
      <c r="C325" s="12" t="s">
        <v>2</v>
      </c>
      <c r="D325" s="12">
        <v>10</v>
      </c>
      <c r="E325" s="12">
        <v>5</v>
      </c>
      <c r="F325" s="12">
        <v>3</v>
      </c>
      <c r="G325" s="12">
        <v>2</v>
      </c>
      <c r="H325" s="13">
        <v>6.5</v>
      </c>
      <c r="I325" s="14">
        <v>0.65</v>
      </c>
      <c r="J325" s="12">
        <v>1514</v>
      </c>
      <c r="K325" s="12" t="s">
        <v>38</v>
      </c>
      <c r="L325" s="12">
        <v>650</v>
      </c>
      <c r="M325" s="12">
        <v>15140</v>
      </c>
    </row>
    <row r="326" spans="1:13" x14ac:dyDescent="0.3">
      <c r="A326" s="5" t="s">
        <v>145</v>
      </c>
      <c r="B326" s="12" t="s">
        <v>142</v>
      </c>
      <c r="C326" s="12" t="s">
        <v>148</v>
      </c>
      <c r="D326" s="12">
        <v>1</v>
      </c>
      <c r="E326" s="12">
        <v>1</v>
      </c>
      <c r="F326" s="12">
        <v>0</v>
      </c>
      <c r="G326" s="12">
        <v>0</v>
      </c>
      <c r="H326" s="13">
        <v>1</v>
      </c>
      <c r="I326" s="14">
        <v>1</v>
      </c>
      <c r="J326" s="12">
        <v>2151</v>
      </c>
      <c r="K326" s="12" t="s">
        <v>38</v>
      </c>
      <c r="L326" s="12">
        <v>100</v>
      </c>
      <c r="M326" s="12">
        <v>2151</v>
      </c>
    </row>
    <row r="327" spans="1:13" x14ac:dyDescent="0.3">
      <c r="A327" s="5" t="s">
        <v>145</v>
      </c>
      <c r="B327" s="12" t="s">
        <v>149</v>
      </c>
      <c r="C327" s="12" t="s">
        <v>150</v>
      </c>
      <c r="D327" s="12">
        <v>7</v>
      </c>
      <c r="E327" s="12">
        <v>5</v>
      </c>
      <c r="F327" s="12">
        <v>0</v>
      </c>
      <c r="G327" s="12">
        <v>2</v>
      </c>
      <c r="H327" s="13">
        <v>5</v>
      </c>
      <c r="I327" s="14">
        <v>0.71</v>
      </c>
      <c r="J327" s="12">
        <v>1702</v>
      </c>
      <c r="K327" s="12">
        <v>1535</v>
      </c>
      <c r="L327" s="12">
        <v>497</v>
      </c>
      <c r="M327" s="12">
        <v>11914</v>
      </c>
    </row>
    <row r="328" spans="1:13" x14ac:dyDescent="0.3">
      <c r="A328" s="5" t="s">
        <v>145</v>
      </c>
      <c r="B328" s="12" t="s">
        <v>149</v>
      </c>
      <c r="C328" s="12" t="s">
        <v>151</v>
      </c>
      <c r="D328" s="12">
        <v>3</v>
      </c>
      <c r="E328" s="12">
        <v>0</v>
      </c>
      <c r="F328" s="12">
        <v>1</v>
      </c>
      <c r="G328" s="12">
        <v>2</v>
      </c>
      <c r="H328" s="13">
        <v>0.5</v>
      </c>
      <c r="I328" s="14">
        <v>0.17</v>
      </c>
      <c r="J328" s="12">
        <v>1554</v>
      </c>
      <c r="K328" s="12">
        <v>1535</v>
      </c>
      <c r="L328" s="12">
        <v>51</v>
      </c>
      <c r="M328" s="12">
        <v>4662</v>
      </c>
    </row>
    <row r="329" spans="1:13" x14ac:dyDescent="0.3">
      <c r="A329" s="5" t="s">
        <v>145</v>
      </c>
      <c r="B329" s="12" t="s">
        <v>149</v>
      </c>
      <c r="C329" s="12" t="s">
        <v>2</v>
      </c>
      <c r="D329" s="12">
        <v>3</v>
      </c>
      <c r="E329" s="12">
        <v>2</v>
      </c>
      <c r="F329" s="12">
        <v>0</v>
      </c>
      <c r="G329" s="12">
        <v>1</v>
      </c>
      <c r="H329" s="13">
        <v>2</v>
      </c>
      <c r="I329" s="14">
        <v>0.67</v>
      </c>
      <c r="J329" s="12">
        <v>1464</v>
      </c>
      <c r="K329" s="12">
        <v>1535</v>
      </c>
      <c r="L329" s="12">
        <v>201</v>
      </c>
      <c r="M329" s="12">
        <v>4392</v>
      </c>
    </row>
    <row r="330" spans="1:13" x14ac:dyDescent="0.3">
      <c r="A330" s="5" t="s">
        <v>145</v>
      </c>
      <c r="B330" s="12" t="s">
        <v>160</v>
      </c>
      <c r="C330" s="12" t="s">
        <v>150</v>
      </c>
      <c r="D330" s="12">
        <v>7</v>
      </c>
      <c r="E330" s="12">
        <v>4</v>
      </c>
      <c r="F330" s="12">
        <v>2</v>
      </c>
      <c r="G330" s="12">
        <v>1</v>
      </c>
      <c r="H330" s="13">
        <v>5</v>
      </c>
      <c r="I330" s="14">
        <v>0.71</v>
      </c>
      <c r="J330" s="12">
        <v>1700</v>
      </c>
      <c r="K330" s="12">
        <v>1565</v>
      </c>
      <c r="L330" s="12">
        <v>497</v>
      </c>
      <c r="M330" s="12">
        <v>11900</v>
      </c>
    </row>
    <row r="331" spans="1:13" x14ac:dyDescent="0.3">
      <c r="A331" s="5" t="s">
        <v>145</v>
      </c>
      <c r="B331" s="12" t="s">
        <v>160</v>
      </c>
      <c r="C331" s="12" t="s">
        <v>2</v>
      </c>
      <c r="D331" s="12">
        <v>5</v>
      </c>
      <c r="E331" s="12">
        <v>4</v>
      </c>
      <c r="F331" s="12">
        <v>0</v>
      </c>
      <c r="G331" s="12">
        <v>1</v>
      </c>
      <c r="H331" s="13">
        <v>4</v>
      </c>
      <c r="I331" s="14">
        <v>0.8</v>
      </c>
      <c r="J331" s="12">
        <v>2050</v>
      </c>
      <c r="K331" s="12">
        <v>1565</v>
      </c>
      <c r="L331" s="12">
        <v>400</v>
      </c>
      <c r="M331" s="12">
        <v>10250</v>
      </c>
    </row>
    <row r="332" spans="1:13" x14ac:dyDescent="0.3">
      <c r="A332" s="5" t="s">
        <v>50</v>
      </c>
      <c r="B332" s="1" t="s">
        <v>12</v>
      </c>
      <c r="C332" s="1" t="s">
        <v>3</v>
      </c>
      <c r="D332" s="1">
        <v>4</v>
      </c>
      <c r="E332" s="1">
        <v>2</v>
      </c>
      <c r="F332" s="1">
        <v>0</v>
      </c>
      <c r="G332" s="1">
        <v>2</v>
      </c>
      <c r="H332" s="4">
        <v>2</v>
      </c>
      <c r="I332" s="3">
        <v>0.5</v>
      </c>
      <c r="J332" s="1">
        <v>1439</v>
      </c>
      <c r="K332" s="1" t="s">
        <v>38</v>
      </c>
      <c r="L332" s="12">
        <v>200</v>
      </c>
      <c r="M332" s="12">
        <v>5756</v>
      </c>
    </row>
    <row r="333" spans="1:13" x14ac:dyDescent="0.3">
      <c r="A333" s="5" t="s">
        <v>50</v>
      </c>
      <c r="B333" s="1" t="s">
        <v>13</v>
      </c>
      <c r="C333" s="1" t="s">
        <v>2</v>
      </c>
      <c r="D333" s="1">
        <v>8</v>
      </c>
      <c r="E333" s="1">
        <v>3</v>
      </c>
      <c r="F333" s="1">
        <v>0</v>
      </c>
      <c r="G333" s="1">
        <v>5</v>
      </c>
      <c r="H333" s="4">
        <v>3</v>
      </c>
      <c r="I333" s="3">
        <v>0.38</v>
      </c>
      <c r="J333" s="1">
        <v>1422</v>
      </c>
      <c r="K333" s="1" t="s">
        <v>38</v>
      </c>
      <c r="L333" s="12">
        <v>304</v>
      </c>
      <c r="M333" s="12">
        <v>11376</v>
      </c>
    </row>
    <row r="334" spans="1:13" x14ac:dyDescent="0.3">
      <c r="A334" s="5" t="s">
        <v>50</v>
      </c>
      <c r="B334" s="1" t="s">
        <v>13</v>
      </c>
      <c r="C334" s="1" t="s">
        <v>3</v>
      </c>
      <c r="D334" s="1">
        <v>5</v>
      </c>
      <c r="E334" s="1">
        <v>3</v>
      </c>
      <c r="F334" s="1">
        <v>1</v>
      </c>
      <c r="G334" s="1">
        <v>1</v>
      </c>
      <c r="H334" s="4">
        <v>3.5</v>
      </c>
      <c r="I334" s="3">
        <v>0.7</v>
      </c>
      <c r="J334" s="1">
        <v>1544</v>
      </c>
      <c r="K334" s="1" t="s">
        <v>38</v>
      </c>
      <c r="L334" s="12">
        <v>350</v>
      </c>
      <c r="M334" s="12">
        <v>7720</v>
      </c>
    </row>
    <row r="335" spans="1:13" x14ac:dyDescent="0.3">
      <c r="A335" s="5" t="s">
        <v>50</v>
      </c>
      <c r="B335" s="1" t="s">
        <v>81</v>
      </c>
      <c r="C335" s="1" t="s">
        <v>4</v>
      </c>
      <c r="D335" s="1">
        <v>6</v>
      </c>
      <c r="E335" s="1">
        <v>1</v>
      </c>
      <c r="F335" s="1">
        <v>4</v>
      </c>
      <c r="G335" s="1">
        <v>1</v>
      </c>
      <c r="H335" s="2">
        <v>3</v>
      </c>
      <c r="I335" s="3">
        <v>0.5</v>
      </c>
      <c r="J335" s="1">
        <v>1842</v>
      </c>
      <c r="K335" s="1">
        <v>1671</v>
      </c>
      <c r="L335" s="12">
        <v>300</v>
      </c>
      <c r="M335" s="12">
        <v>11052</v>
      </c>
    </row>
    <row r="336" spans="1:13" x14ac:dyDescent="0.3">
      <c r="A336" s="5" t="s">
        <v>50</v>
      </c>
      <c r="B336" s="1" t="s">
        <v>81</v>
      </c>
      <c r="C336" s="1" t="s">
        <v>2</v>
      </c>
      <c r="D336" s="1">
        <v>7</v>
      </c>
      <c r="E336" s="1">
        <v>2</v>
      </c>
      <c r="F336" s="1">
        <v>1</v>
      </c>
      <c r="G336" s="1">
        <v>4</v>
      </c>
      <c r="H336" s="2">
        <v>2.5</v>
      </c>
      <c r="I336" s="3">
        <v>0.36</v>
      </c>
      <c r="J336" s="1">
        <v>1651</v>
      </c>
      <c r="K336" s="1">
        <v>1671</v>
      </c>
      <c r="L336" s="12">
        <v>252</v>
      </c>
      <c r="M336" s="12">
        <v>11557</v>
      </c>
    </row>
    <row r="337" spans="1:13" x14ac:dyDescent="0.3">
      <c r="A337" s="5" t="s">
        <v>50</v>
      </c>
      <c r="B337" s="1" t="s">
        <v>86</v>
      </c>
      <c r="C337" s="1" t="s">
        <v>4</v>
      </c>
      <c r="D337" s="1">
        <v>5</v>
      </c>
      <c r="E337" s="1">
        <v>2</v>
      </c>
      <c r="F337" s="1">
        <v>2</v>
      </c>
      <c r="G337" s="1">
        <v>1</v>
      </c>
      <c r="H337" s="2">
        <v>3</v>
      </c>
      <c r="I337" s="3">
        <v>0.6</v>
      </c>
      <c r="J337" s="6">
        <v>1915</v>
      </c>
      <c r="K337" s="1">
        <v>1763</v>
      </c>
      <c r="L337" s="12">
        <v>300</v>
      </c>
      <c r="M337" s="12">
        <v>9575</v>
      </c>
    </row>
    <row r="338" spans="1:13" x14ac:dyDescent="0.3">
      <c r="A338" s="5" t="s">
        <v>50</v>
      </c>
      <c r="B338" s="1" t="s">
        <v>86</v>
      </c>
      <c r="C338" s="1" t="s">
        <v>2</v>
      </c>
      <c r="D338" s="1">
        <v>6</v>
      </c>
      <c r="E338" s="1">
        <v>3</v>
      </c>
      <c r="F338" s="1">
        <v>0</v>
      </c>
      <c r="G338" s="1">
        <v>3</v>
      </c>
      <c r="H338" s="2">
        <v>3</v>
      </c>
      <c r="I338" s="3">
        <v>0.5</v>
      </c>
      <c r="J338" s="6">
        <v>1807</v>
      </c>
      <c r="K338" s="1">
        <v>1763</v>
      </c>
      <c r="L338" s="12">
        <v>300</v>
      </c>
      <c r="M338" s="12">
        <v>10842</v>
      </c>
    </row>
    <row r="339" spans="1:13" x14ac:dyDescent="0.3">
      <c r="A339" s="5" t="s">
        <v>50</v>
      </c>
      <c r="B339" s="12" t="s">
        <v>93</v>
      </c>
      <c r="C339" s="12" t="s">
        <v>56</v>
      </c>
      <c r="D339" s="12">
        <v>2</v>
      </c>
      <c r="E339" s="12">
        <v>2</v>
      </c>
      <c r="F339" s="12">
        <v>0</v>
      </c>
      <c r="G339" s="12">
        <v>0</v>
      </c>
      <c r="H339" s="13">
        <v>2</v>
      </c>
      <c r="I339" s="14">
        <v>1</v>
      </c>
      <c r="J339" s="12">
        <v>2797</v>
      </c>
      <c r="K339" s="12">
        <v>1827</v>
      </c>
      <c r="L339" s="12">
        <v>200</v>
      </c>
      <c r="M339" s="12">
        <v>5594</v>
      </c>
    </row>
    <row r="340" spans="1:13" x14ac:dyDescent="0.3">
      <c r="A340" s="5" t="s">
        <v>50</v>
      </c>
      <c r="B340" s="12" t="s">
        <v>93</v>
      </c>
      <c r="C340" s="12" t="s">
        <v>4</v>
      </c>
      <c r="D340" s="12">
        <v>8</v>
      </c>
      <c r="E340" s="12">
        <v>6</v>
      </c>
      <c r="F340" s="12">
        <v>2</v>
      </c>
      <c r="G340" s="12">
        <v>0</v>
      </c>
      <c r="H340" s="13">
        <v>7</v>
      </c>
      <c r="I340" s="14">
        <v>0.88</v>
      </c>
      <c r="J340" s="12">
        <v>2072</v>
      </c>
      <c r="K340" s="12">
        <v>1827</v>
      </c>
      <c r="L340" s="12">
        <v>704</v>
      </c>
      <c r="M340" s="12">
        <v>16576</v>
      </c>
    </row>
    <row r="341" spans="1:13" x14ac:dyDescent="0.3">
      <c r="A341" s="5" t="s">
        <v>50</v>
      </c>
      <c r="B341" s="12" t="s">
        <v>98</v>
      </c>
      <c r="C341" s="12" t="s">
        <v>100</v>
      </c>
      <c r="D341" s="12">
        <v>9</v>
      </c>
      <c r="E341" s="12">
        <v>2</v>
      </c>
      <c r="F341" s="12">
        <v>4</v>
      </c>
      <c r="G341" s="12">
        <v>3</v>
      </c>
      <c r="H341" s="13">
        <v>4</v>
      </c>
      <c r="I341" s="14">
        <v>0.44</v>
      </c>
      <c r="J341" s="17">
        <v>2019</v>
      </c>
      <c r="K341" s="12">
        <v>1978</v>
      </c>
      <c r="L341" s="12">
        <v>396</v>
      </c>
      <c r="M341" s="12">
        <v>18171</v>
      </c>
    </row>
    <row r="342" spans="1:13" x14ac:dyDescent="0.3">
      <c r="A342" s="5" t="s">
        <v>50</v>
      </c>
      <c r="B342" s="12" t="s">
        <v>98</v>
      </c>
      <c r="C342" s="12" t="s">
        <v>4</v>
      </c>
      <c r="D342" s="12">
        <v>8</v>
      </c>
      <c r="E342" s="12">
        <v>5</v>
      </c>
      <c r="F342" s="12">
        <v>2</v>
      </c>
      <c r="G342" s="12">
        <v>1</v>
      </c>
      <c r="H342" s="13">
        <v>6</v>
      </c>
      <c r="I342" s="14">
        <v>0.75</v>
      </c>
      <c r="J342" s="17">
        <v>2139</v>
      </c>
      <c r="K342" s="12">
        <v>1978</v>
      </c>
      <c r="L342" s="12">
        <v>600</v>
      </c>
      <c r="M342" s="12">
        <v>17112</v>
      </c>
    </row>
    <row r="343" spans="1:13" x14ac:dyDescent="0.3">
      <c r="A343" s="5" t="s">
        <v>50</v>
      </c>
      <c r="B343" s="12" t="s">
        <v>113</v>
      </c>
      <c r="C343" s="12" t="s">
        <v>100</v>
      </c>
      <c r="D343" s="12">
        <v>9</v>
      </c>
      <c r="E343" s="12">
        <v>4</v>
      </c>
      <c r="F343" s="12">
        <v>1</v>
      </c>
      <c r="G343" s="12">
        <v>4</v>
      </c>
      <c r="H343" s="13">
        <v>4.5</v>
      </c>
      <c r="I343" s="14">
        <v>0.5</v>
      </c>
      <c r="J343" s="12">
        <v>2109</v>
      </c>
      <c r="K343" s="12">
        <v>2132</v>
      </c>
      <c r="L343" s="12">
        <v>450</v>
      </c>
      <c r="M343" s="12">
        <v>18981</v>
      </c>
    </row>
    <row r="344" spans="1:13" x14ac:dyDescent="0.3">
      <c r="A344" s="5" t="s">
        <v>50</v>
      </c>
      <c r="B344" s="12" t="s">
        <v>113</v>
      </c>
      <c r="C344" s="12" t="s">
        <v>4</v>
      </c>
      <c r="D344" s="12">
        <v>10</v>
      </c>
      <c r="E344" s="12">
        <v>8</v>
      </c>
      <c r="F344" s="12">
        <v>1</v>
      </c>
      <c r="G344" s="12">
        <v>1</v>
      </c>
      <c r="H344" s="13">
        <v>8.5</v>
      </c>
      <c r="I344" s="14">
        <v>0.85</v>
      </c>
      <c r="J344" s="12">
        <v>2305</v>
      </c>
      <c r="K344" s="12">
        <v>2132</v>
      </c>
      <c r="L344" s="12">
        <v>850</v>
      </c>
      <c r="M344" s="12">
        <v>23050</v>
      </c>
    </row>
    <row r="345" spans="1:13" x14ac:dyDescent="0.3">
      <c r="A345" s="5" t="s">
        <v>50</v>
      </c>
      <c r="B345" s="12" t="s">
        <v>117</v>
      </c>
      <c r="C345" s="12" t="s">
        <v>56</v>
      </c>
      <c r="D345" s="12">
        <v>4</v>
      </c>
      <c r="E345" s="12">
        <v>2</v>
      </c>
      <c r="F345" s="12">
        <v>0</v>
      </c>
      <c r="G345" s="12">
        <v>2</v>
      </c>
      <c r="H345" s="13">
        <v>2</v>
      </c>
      <c r="I345" s="14">
        <v>0.5</v>
      </c>
      <c r="J345" s="12">
        <v>2096</v>
      </c>
      <c r="K345" s="12">
        <v>2102</v>
      </c>
      <c r="L345" s="12">
        <v>200</v>
      </c>
      <c r="M345" s="12">
        <v>8384</v>
      </c>
    </row>
    <row r="346" spans="1:13" x14ac:dyDescent="0.3">
      <c r="A346" s="5" t="s">
        <v>50</v>
      </c>
      <c r="B346" s="12" t="s">
        <v>117</v>
      </c>
      <c r="C346" s="12" t="s">
        <v>100</v>
      </c>
      <c r="D346" s="12">
        <v>10</v>
      </c>
      <c r="E346" s="12">
        <v>6</v>
      </c>
      <c r="F346" s="12">
        <v>1</v>
      </c>
      <c r="G346" s="12">
        <v>3</v>
      </c>
      <c r="H346" s="13">
        <v>6.5</v>
      </c>
      <c r="I346" s="14">
        <v>0.65</v>
      </c>
      <c r="J346" s="12">
        <v>2144</v>
      </c>
      <c r="K346" s="12">
        <v>2102</v>
      </c>
      <c r="L346" s="12">
        <v>650</v>
      </c>
      <c r="M346" s="12">
        <v>21440</v>
      </c>
    </row>
    <row r="347" spans="1:13" x14ac:dyDescent="0.3">
      <c r="A347" s="5" t="s">
        <v>50</v>
      </c>
      <c r="B347" s="12" t="s">
        <v>117</v>
      </c>
      <c r="C347" s="12" t="s">
        <v>4</v>
      </c>
      <c r="D347" s="12">
        <v>4</v>
      </c>
      <c r="E347" s="12">
        <v>2</v>
      </c>
      <c r="F347" s="12">
        <v>0</v>
      </c>
      <c r="G347" s="12">
        <v>2</v>
      </c>
      <c r="H347" s="13">
        <v>2</v>
      </c>
      <c r="I347" s="14">
        <v>0.5</v>
      </c>
      <c r="J347" s="12">
        <v>1948</v>
      </c>
      <c r="K347" s="12">
        <v>2102</v>
      </c>
      <c r="L347" s="12">
        <v>200</v>
      </c>
      <c r="M347" s="12">
        <v>7792</v>
      </c>
    </row>
    <row r="348" spans="1:13" x14ac:dyDescent="0.3">
      <c r="A348" s="5" t="s">
        <v>50</v>
      </c>
      <c r="B348" s="12" t="s">
        <v>121</v>
      </c>
      <c r="C348" s="12" t="s">
        <v>56</v>
      </c>
      <c r="D348" s="12">
        <v>7</v>
      </c>
      <c r="E348" s="12">
        <v>3</v>
      </c>
      <c r="F348" s="12">
        <v>2</v>
      </c>
      <c r="G348" s="12">
        <v>2</v>
      </c>
      <c r="H348" s="13">
        <v>4</v>
      </c>
      <c r="I348" s="14">
        <v>0.56999999999999995</v>
      </c>
      <c r="J348" s="12">
        <v>2271</v>
      </c>
      <c r="K348" s="12">
        <v>2211</v>
      </c>
      <c r="L348" s="12">
        <v>399</v>
      </c>
      <c r="M348" s="12">
        <v>15897</v>
      </c>
    </row>
    <row r="349" spans="1:13" x14ac:dyDescent="0.3">
      <c r="A349" s="5" t="s">
        <v>50</v>
      </c>
      <c r="B349" s="12" t="s">
        <v>121</v>
      </c>
      <c r="C349" s="12" t="s">
        <v>100</v>
      </c>
      <c r="D349" s="12">
        <v>6</v>
      </c>
      <c r="E349" s="12">
        <v>4</v>
      </c>
      <c r="F349" s="12">
        <v>2</v>
      </c>
      <c r="G349" s="12">
        <v>0</v>
      </c>
      <c r="H349" s="13">
        <v>5</v>
      </c>
      <c r="I349" s="14">
        <v>0.83</v>
      </c>
      <c r="J349" s="12" t="s">
        <v>126</v>
      </c>
      <c r="K349" s="12">
        <v>2211</v>
      </c>
      <c r="L349" s="12">
        <v>498</v>
      </c>
      <c r="M349" s="12">
        <v>14154</v>
      </c>
    </row>
    <row r="350" spans="1:13" x14ac:dyDescent="0.3">
      <c r="A350" s="5" t="s">
        <v>50</v>
      </c>
      <c r="B350" s="12" t="s">
        <v>121</v>
      </c>
      <c r="C350" s="12" t="s">
        <v>4</v>
      </c>
      <c r="D350" s="12">
        <v>4</v>
      </c>
      <c r="E350" s="12">
        <v>3</v>
      </c>
      <c r="F350" s="12">
        <v>1</v>
      </c>
      <c r="G350" s="12">
        <v>0</v>
      </c>
      <c r="H350" s="13">
        <v>3.5</v>
      </c>
      <c r="I350" s="14">
        <v>0.88</v>
      </c>
      <c r="J350" s="12">
        <v>2384</v>
      </c>
      <c r="K350" s="12">
        <v>2211</v>
      </c>
      <c r="L350" s="12">
        <v>352</v>
      </c>
      <c r="M350" s="12">
        <v>9536</v>
      </c>
    </row>
    <row r="351" spans="1:13" x14ac:dyDescent="0.3">
      <c r="A351" s="5" t="s">
        <v>50</v>
      </c>
      <c r="B351" s="12" t="s">
        <v>127</v>
      </c>
      <c r="C351" s="12" t="s">
        <v>130</v>
      </c>
      <c r="D351" s="12">
        <v>5</v>
      </c>
      <c r="E351" s="12">
        <v>4</v>
      </c>
      <c r="F351" s="12">
        <v>0</v>
      </c>
      <c r="G351" s="12">
        <v>1</v>
      </c>
      <c r="H351" s="13">
        <v>4</v>
      </c>
      <c r="I351" s="14">
        <v>0.8</v>
      </c>
      <c r="J351" s="12">
        <v>2418</v>
      </c>
      <c r="K351" s="12">
        <v>2206</v>
      </c>
      <c r="L351" s="12">
        <v>400</v>
      </c>
      <c r="M351" s="12">
        <v>12090</v>
      </c>
    </row>
    <row r="352" spans="1:13" x14ac:dyDescent="0.3">
      <c r="A352" s="5" t="s">
        <v>50</v>
      </c>
      <c r="B352" s="12" t="s">
        <v>127</v>
      </c>
      <c r="C352" s="12" t="s">
        <v>100</v>
      </c>
      <c r="D352" s="12">
        <v>3</v>
      </c>
      <c r="E352" s="12">
        <v>0</v>
      </c>
      <c r="F352" s="12">
        <v>3</v>
      </c>
      <c r="G352" s="12">
        <v>0</v>
      </c>
      <c r="H352" s="13">
        <v>1.5</v>
      </c>
      <c r="I352" s="14">
        <v>0.5</v>
      </c>
      <c r="J352" s="17">
        <v>2046</v>
      </c>
      <c r="K352" s="12">
        <v>2206</v>
      </c>
      <c r="L352" s="12">
        <v>150</v>
      </c>
      <c r="M352" s="12">
        <v>6138</v>
      </c>
    </row>
    <row r="353" spans="1:13" x14ac:dyDescent="0.3">
      <c r="A353" s="5" t="s">
        <v>50</v>
      </c>
      <c r="B353" s="12" t="s">
        <v>127</v>
      </c>
      <c r="C353" s="12" t="s">
        <v>4</v>
      </c>
      <c r="D353" s="12">
        <v>2</v>
      </c>
      <c r="E353" s="12">
        <v>2</v>
      </c>
      <c r="F353" s="12">
        <v>0</v>
      </c>
      <c r="G353" s="12">
        <v>0</v>
      </c>
      <c r="H353" s="13">
        <v>2</v>
      </c>
      <c r="I353" s="14">
        <v>1</v>
      </c>
      <c r="J353" s="12">
        <v>2755</v>
      </c>
      <c r="K353" s="12">
        <v>2206</v>
      </c>
      <c r="L353" s="12">
        <v>200</v>
      </c>
      <c r="M353" s="12">
        <v>5510</v>
      </c>
    </row>
    <row r="354" spans="1:13" x14ac:dyDescent="0.3">
      <c r="A354" s="5" t="s">
        <v>50</v>
      </c>
      <c r="B354" s="12" t="s">
        <v>135</v>
      </c>
      <c r="C354" s="12" t="s">
        <v>130</v>
      </c>
      <c r="D354" s="12">
        <v>8</v>
      </c>
      <c r="E354" s="12">
        <v>1</v>
      </c>
      <c r="F354" s="12">
        <v>4</v>
      </c>
      <c r="G354" s="12">
        <v>3</v>
      </c>
      <c r="H354" s="13">
        <v>3</v>
      </c>
      <c r="I354" s="14">
        <v>0.38</v>
      </c>
      <c r="J354" s="12">
        <v>2037</v>
      </c>
      <c r="K354" s="12">
        <v>2284</v>
      </c>
      <c r="L354" s="12">
        <v>304</v>
      </c>
      <c r="M354" s="12">
        <v>16296</v>
      </c>
    </row>
    <row r="355" spans="1:13" x14ac:dyDescent="0.3">
      <c r="A355" s="5" t="s">
        <v>50</v>
      </c>
      <c r="B355" s="12" t="s">
        <v>135</v>
      </c>
      <c r="C355" s="12" t="s">
        <v>100</v>
      </c>
      <c r="D355" s="12">
        <v>8</v>
      </c>
      <c r="E355" s="12">
        <v>4</v>
      </c>
      <c r="F355" s="12">
        <v>2</v>
      </c>
      <c r="G355" s="12">
        <v>2</v>
      </c>
      <c r="H355" s="13">
        <v>5</v>
      </c>
      <c r="I355" s="14">
        <v>0.63</v>
      </c>
      <c r="J355" s="12">
        <v>2378</v>
      </c>
      <c r="K355" s="12">
        <v>2284</v>
      </c>
      <c r="L355" s="12">
        <v>504</v>
      </c>
      <c r="M355" s="12">
        <v>19024</v>
      </c>
    </row>
    <row r="356" spans="1:13" x14ac:dyDescent="0.3">
      <c r="A356" s="5" t="s">
        <v>50</v>
      </c>
      <c r="B356" s="12" t="s">
        <v>135</v>
      </c>
      <c r="C356" s="12" t="s">
        <v>4</v>
      </c>
      <c r="D356" s="12">
        <v>2</v>
      </c>
      <c r="E356" s="12">
        <v>2</v>
      </c>
      <c r="F356" s="12">
        <v>0</v>
      </c>
      <c r="G356" s="12">
        <v>0</v>
      </c>
      <c r="H356" s="13">
        <v>2</v>
      </c>
      <c r="I356" s="14">
        <v>1</v>
      </c>
      <c r="J356" s="12">
        <v>2839</v>
      </c>
      <c r="K356" s="12">
        <v>2284</v>
      </c>
      <c r="L356" s="12">
        <v>200</v>
      </c>
      <c r="M356" s="12">
        <v>5678</v>
      </c>
    </row>
    <row r="357" spans="1:13" x14ac:dyDescent="0.3">
      <c r="A357" s="5" t="s">
        <v>50</v>
      </c>
      <c r="B357" s="12" t="s">
        <v>141</v>
      </c>
      <c r="C357" s="12" t="s">
        <v>130</v>
      </c>
      <c r="D357" s="12">
        <v>1</v>
      </c>
      <c r="E357" s="12">
        <v>0</v>
      </c>
      <c r="F357" s="12">
        <v>0</v>
      </c>
      <c r="G357" s="12">
        <v>1</v>
      </c>
      <c r="H357" s="13">
        <v>0</v>
      </c>
      <c r="I357" s="14">
        <v>0</v>
      </c>
      <c r="J357" s="17"/>
      <c r="K357" s="12">
        <v>2306</v>
      </c>
      <c r="L357" s="12">
        <v>0</v>
      </c>
      <c r="M357" s="12">
        <v>0</v>
      </c>
    </row>
    <row r="358" spans="1:13" x14ac:dyDescent="0.3">
      <c r="A358" s="5" t="s">
        <v>50</v>
      </c>
      <c r="B358" s="12" t="s">
        <v>142</v>
      </c>
      <c r="C358" s="12" t="s">
        <v>130</v>
      </c>
      <c r="D358" s="12">
        <v>10</v>
      </c>
      <c r="E358" s="12">
        <v>2</v>
      </c>
      <c r="F358" s="12">
        <v>5</v>
      </c>
      <c r="G358" s="12">
        <v>3</v>
      </c>
      <c r="H358" s="13">
        <v>4.5</v>
      </c>
      <c r="I358" s="14">
        <v>0.45</v>
      </c>
      <c r="J358" s="12">
        <v>2285</v>
      </c>
      <c r="K358" s="12">
        <v>2300</v>
      </c>
      <c r="L358" s="12">
        <v>450</v>
      </c>
      <c r="M358" s="12">
        <v>22850</v>
      </c>
    </row>
    <row r="359" spans="1:13" x14ac:dyDescent="0.3">
      <c r="A359" s="5" t="s">
        <v>50</v>
      </c>
      <c r="B359" s="12" t="s">
        <v>142</v>
      </c>
      <c r="C359" s="12" t="s">
        <v>100</v>
      </c>
      <c r="D359" s="12">
        <v>2</v>
      </c>
      <c r="E359" s="12">
        <v>1</v>
      </c>
      <c r="F359" s="12">
        <v>0</v>
      </c>
      <c r="G359" s="12">
        <v>1</v>
      </c>
      <c r="H359" s="13">
        <v>1</v>
      </c>
      <c r="I359" s="14">
        <v>0.5</v>
      </c>
      <c r="J359" s="12">
        <v>2301</v>
      </c>
      <c r="K359" s="12">
        <v>2300</v>
      </c>
      <c r="L359" s="12">
        <v>100</v>
      </c>
      <c r="M359" s="12">
        <v>4602</v>
      </c>
    </row>
    <row r="360" spans="1:13" x14ac:dyDescent="0.3">
      <c r="A360" s="5" t="s">
        <v>50</v>
      </c>
      <c r="B360" s="12" t="s">
        <v>142</v>
      </c>
      <c r="C360" s="12" t="s">
        <v>4</v>
      </c>
      <c r="D360" s="12">
        <v>6</v>
      </c>
      <c r="E360" s="12">
        <v>6</v>
      </c>
      <c r="F360" s="12">
        <v>0</v>
      </c>
      <c r="G360" s="12">
        <v>0</v>
      </c>
      <c r="H360" s="13">
        <v>6</v>
      </c>
      <c r="I360" s="14">
        <v>1</v>
      </c>
      <c r="J360" s="12">
        <v>2856</v>
      </c>
      <c r="K360" s="12">
        <v>2300</v>
      </c>
      <c r="L360" s="12">
        <v>600</v>
      </c>
      <c r="M360" s="12">
        <v>17136</v>
      </c>
    </row>
    <row r="361" spans="1:13" x14ac:dyDescent="0.3">
      <c r="A361" s="5" t="s">
        <v>50</v>
      </c>
      <c r="B361" s="12" t="s">
        <v>149</v>
      </c>
      <c r="C361" s="12" t="s">
        <v>156</v>
      </c>
      <c r="D361" s="12">
        <v>6</v>
      </c>
      <c r="E361" s="12">
        <v>1</v>
      </c>
      <c r="F361" s="12">
        <v>4</v>
      </c>
      <c r="G361" s="12">
        <v>1</v>
      </c>
      <c r="H361" s="13">
        <v>3</v>
      </c>
      <c r="I361" s="14">
        <v>0.5</v>
      </c>
      <c r="J361" s="12">
        <v>2371</v>
      </c>
      <c r="K361" s="12">
        <v>2139</v>
      </c>
      <c r="L361" s="12">
        <v>300</v>
      </c>
      <c r="M361" s="12">
        <v>14226</v>
      </c>
    </row>
    <row r="362" spans="1:13" x14ac:dyDescent="0.3">
      <c r="A362" s="5" t="s">
        <v>50</v>
      </c>
      <c r="B362" s="12" t="s">
        <v>149</v>
      </c>
      <c r="C362" s="12" t="s">
        <v>130</v>
      </c>
      <c r="D362" s="12">
        <v>6</v>
      </c>
      <c r="E362" s="12">
        <v>4</v>
      </c>
      <c r="F362" s="12">
        <v>1</v>
      </c>
      <c r="G362" s="12">
        <v>1</v>
      </c>
      <c r="H362" s="13">
        <v>4.5</v>
      </c>
      <c r="I362" s="14">
        <v>0.75</v>
      </c>
      <c r="J362" s="12">
        <v>2308</v>
      </c>
      <c r="K362" s="12">
        <v>2139</v>
      </c>
      <c r="L362" s="12">
        <v>450</v>
      </c>
      <c r="M362" s="12">
        <v>13848</v>
      </c>
    </row>
    <row r="363" spans="1:13" x14ac:dyDescent="0.3">
      <c r="A363" s="5" t="s">
        <v>50</v>
      </c>
      <c r="B363" s="12" t="s">
        <v>149</v>
      </c>
      <c r="C363" s="12" t="s">
        <v>4</v>
      </c>
      <c r="D363" s="12">
        <v>10</v>
      </c>
      <c r="E363" s="12">
        <v>7</v>
      </c>
      <c r="F363" s="12">
        <v>2</v>
      </c>
      <c r="G363" s="12">
        <v>1</v>
      </c>
      <c r="H363" s="13">
        <v>8</v>
      </c>
      <c r="I363" s="14">
        <v>0.8</v>
      </c>
      <c r="J363" s="12">
        <v>2329</v>
      </c>
      <c r="K363" s="12">
        <v>2139</v>
      </c>
      <c r="L363" s="12">
        <v>800</v>
      </c>
      <c r="M363" s="12">
        <v>23290</v>
      </c>
    </row>
    <row r="364" spans="1:13" x14ac:dyDescent="0.3">
      <c r="A364" s="5" t="s">
        <v>50</v>
      </c>
      <c r="B364" s="12" t="s">
        <v>160</v>
      </c>
      <c r="C364" s="12" t="s">
        <v>156</v>
      </c>
      <c r="D364" s="12">
        <v>4</v>
      </c>
      <c r="E364" s="12">
        <v>0</v>
      </c>
      <c r="F364" s="12">
        <v>4</v>
      </c>
      <c r="G364" s="12">
        <v>0</v>
      </c>
      <c r="H364" s="13">
        <v>2</v>
      </c>
      <c r="I364" s="14">
        <v>0.5</v>
      </c>
      <c r="J364" s="12">
        <v>2317</v>
      </c>
      <c r="K364" s="12">
        <v>2288</v>
      </c>
      <c r="L364" s="12">
        <v>200</v>
      </c>
      <c r="M364" s="12">
        <v>9268</v>
      </c>
    </row>
    <row r="365" spans="1:13" x14ac:dyDescent="0.3">
      <c r="A365" s="5" t="s">
        <v>50</v>
      </c>
      <c r="B365" s="12" t="s">
        <v>160</v>
      </c>
      <c r="C365" s="12" t="s">
        <v>4</v>
      </c>
      <c r="D365" s="12">
        <v>7</v>
      </c>
      <c r="E365" s="12">
        <v>4</v>
      </c>
      <c r="F365" s="12">
        <v>2</v>
      </c>
      <c r="G365" s="12">
        <v>1</v>
      </c>
      <c r="H365" s="13">
        <v>5</v>
      </c>
      <c r="I365" s="14">
        <v>0.71</v>
      </c>
      <c r="J365" s="12">
        <v>2274</v>
      </c>
      <c r="K365" s="12">
        <v>2288</v>
      </c>
      <c r="L365" s="12">
        <v>497</v>
      </c>
      <c r="M365" s="12">
        <v>15918</v>
      </c>
    </row>
    <row r="366" spans="1:13" x14ac:dyDescent="0.3">
      <c r="A366" s="5" t="s">
        <v>50</v>
      </c>
      <c r="B366" s="12" t="s">
        <v>173</v>
      </c>
      <c r="C366" s="12" t="s">
        <v>156</v>
      </c>
      <c r="D366" s="12">
        <v>4</v>
      </c>
      <c r="E366" s="12">
        <v>1</v>
      </c>
      <c r="F366" s="12">
        <v>0</v>
      </c>
      <c r="G366" s="12">
        <v>3</v>
      </c>
      <c r="H366" s="13">
        <v>1</v>
      </c>
      <c r="I366" s="14">
        <v>0.25</v>
      </c>
      <c r="J366" s="12">
        <v>2105</v>
      </c>
      <c r="K366" s="12">
        <v>2287</v>
      </c>
      <c r="L366" s="12">
        <v>100</v>
      </c>
      <c r="M366" s="12">
        <v>8420</v>
      </c>
    </row>
    <row r="367" spans="1:13" x14ac:dyDescent="0.3">
      <c r="A367" s="5" t="s">
        <v>50</v>
      </c>
      <c r="B367" s="12" t="s">
        <v>173</v>
      </c>
      <c r="C367" s="12" t="s">
        <v>4</v>
      </c>
      <c r="D367" s="12">
        <v>9</v>
      </c>
      <c r="E367" s="12">
        <v>5</v>
      </c>
      <c r="F367" s="12">
        <v>3</v>
      </c>
      <c r="G367" s="12">
        <v>1</v>
      </c>
      <c r="H367" s="13">
        <v>6.5</v>
      </c>
      <c r="I367" s="14">
        <v>0.72</v>
      </c>
      <c r="J367" s="12">
        <v>2260</v>
      </c>
      <c r="K367" s="12">
        <v>2287</v>
      </c>
      <c r="L367" s="12">
        <v>648</v>
      </c>
      <c r="M367" s="12">
        <v>20340</v>
      </c>
    </row>
    <row r="368" spans="1:13" x14ac:dyDescent="0.3">
      <c r="A368" s="5" t="s">
        <v>50</v>
      </c>
      <c r="B368" s="12" t="s">
        <v>179</v>
      </c>
      <c r="C368" s="12" t="s">
        <v>156</v>
      </c>
      <c r="D368" s="12">
        <v>6</v>
      </c>
      <c r="E368" s="12">
        <v>1</v>
      </c>
      <c r="F368" s="12">
        <v>2</v>
      </c>
      <c r="G368" s="12">
        <v>3</v>
      </c>
      <c r="H368" s="13">
        <v>2</v>
      </c>
      <c r="I368" s="14">
        <v>0.33</v>
      </c>
      <c r="J368" s="12">
        <v>2244</v>
      </c>
      <c r="K368" s="12">
        <v>2299</v>
      </c>
      <c r="L368" s="12">
        <v>198</v>
      </c>
      <c r="M368" s="12">
        <v>13464</v>
      </c>
    </row>
    <row r="369" spans="1:13" x14ac:dyDescent="0.3">
      <c r="A369" s="5" t="s">
        <v>50</v>
      </c>
      <c r="B369" s="12" t="s">
        <v>179</v>
      </c>
      <c r="C369" s="12" t="s">
        <v>183</v>
      </c>
      <c r="D369" s="12">
        <v>6</v>
      </c>
      <c r="E369" s="12">
        <v>2</v>
      </c>
      <c r="F369" s="12">
        <v>3</v>
      </c>
      <c r="G369" s="12">
        <v>1</v>
      </c>
      <c r="H369" s="13">
        <v>3.5</v>
      </c>
      <c r="I369" s="14">
        <v>0.57999999999999996</v>
      </c>
      <c r="J369" s="12">
        <v>2181</v>
      </c>
      <c r="K369" s="12">
        <v>2299</v>
      </c>
      <c r="L369" s="12">
        <v>348</v>
      </c>
      <c r="M369" s="12">
        <v>13086</v>
      </c>
    </row>
    <row r="370" spans="1:13" x14ac:dyDescent="0.3">
      <c r="A370" s="5" t="s">
        <v>50</v>
      </c>
      <c r="B370" s="12" t="s">
        <v>179</v>
      </c>
      <c r="C370" s="12" t="s">
        <v>4</v>
      </c>
      <c r="D370" s="12">
        <v>9</v>
      </c>
      <c r="E370" s="12">
        <v>8</v>
      </c>
      <c r="F370" s="12">
        <v>0</v>
      </c>
      <c r="G370" s="12">
        <v>1</v>
      </c>
      <c r="H370" s="13">
        <v>8</v>
      </c>
      <c r="I370" s="14">
        <v>0.89</v>
      </c>
      <c r="J370" s="12">
        <v>2521</v>
      </c>
      <c r="K370" s="12">
        <v>2299</v>
      </c>
      <c r="L370" s="12">
        <v>801</v>
      </c>
      <c r="M370" s="12">
        <v>22689</v>
      </c>
    </row>
    <row r="371" spans="1:13" x14ac:dyDescent="0.3">
      <c r="A371" s="5" t="s">
        <v>32</v>
      </c>
      <c r="B371" s="1" t="s">
        <v>13</v>
      </c>
      <c r="C371" s="1" t="s">
        <v>35</v>
      </c>
      <c r="D371" s="1">
        <v>7</v>
      </c>
      <c r="E371" s="1">
        <v>3</v>
      </c>
      <c r="F371" s="1">
        <v>1</v>
      </c>
      <c r="G371" s="1">
        <v>3</v>
      </c>
      <c r="H371" s="4">
        <v>3.5</v>
      </c>
      <c r="I371" s="3">
        <v>0.5</v>
      </c>
      <c r="J371" s="1">
        <v>1981</v>
      </c>
      <c r="K371" s="1">
        <v>1935</v>
      </c>
      <c r="L371" s="12">
        <v>350</v>
      </c>
      <c r="M371" s="12">
        <v>13867</v>
      </c>
    </row>
    <row r="372" spans="1:13" x14ac:dyDescent="0.3">
      <c r="A372" s="5" t="s">
        <v>32</v>
      </c>
      <c r="B372" s="1" t="s">
        <v>13</v>
      </c>
      <c r="C372" s="1" t="s">
        <v>4</v>
      </c>
      <c r="D372" s="1">
        <v>7</v>
      </c>
      <c r="E372" s="1">
        <v>2</v>
      </c>
      <c r="F372" s="1">
        <v>2</v>
      </c>
      <c r="G372" s="1">
        <v>3</v>
      </c>
      <c r="H372" s="4">
        <v>3</v>
      </c>
      <c r="I372" s="3">
        <v>0.43</v>
      </c>
      <c r="J372" s="1">
        <v>1810</v>
      </c>
      <c r="K372" s="1">
        <v>1935</v>
      </c>
      <c r="L372" s="12">
        <v>301</v>
      </c>
      <c r="M372" s="12">
        <v>12670</v>
      </c>
    </row>
    <row r="373" spans="1:13" x14ac:dyDescent="0.3">
      <c r="A373" s="5" t="s">
        <v>20</v>
      </c>
      <c r="B373" s="1" t="s">
        <v>106</v>
      </c>
      <c r="C373" s="12" t="s">
        <v>2</v>
      </c>
      <c r="D373" s="12">
        <v>2</v>
      </c>
      <c r="E373" s="12">
        <v>0</v>
      </c>
      <c r="F373" s="12">
        <v>0</v>
      </c>
      <c r="G373" s="12">
        <v>2</v>
      </c>
      <c r="H373" s="13">
        <v>0</v>
      </c>
      <c r="I373" s="14">
        <v>0</v>
      </c>
      <c r="J373" s="17"/>
      <c r="K373" s="12" t="s">
        <v>38</v>
      </c>
      <c r="L373" s="12">
        <v>0</v>
      </c>
      <c r="M373" s="12">
        <v>0</v>
      </c>
    </row>
    <row r="374" spans="1:13" x14ac:dyDescent="0.3">
      <c r="A374" s="5" t="s">
        <v>20</v>
      </c>
      <c r="B374" s="1" t="s">
        <v>6</v>
      </c>
      <c r="C374" s="1" t="s">
        <v>2</v>
      </c>
      <c r="D374" s="1">
        <v>5</v>
      </c>
      <c r="E374" s="1">
        <v>2</v>
      </c>
      <c r="F374" s="1">
        <v>2</v>
      </c>
      <c r="G374" s="1">
        <v>1</v>
      </c>
      <c r="H374" s="4">
        <v>3</v>
      </c>
      <c r="I374" s="3">
        <v>0.6</v>
      </c>
      <c r="J374" s="1">
        <v>1482</v>
      </c>
      <c r="K374" s="1" t="s">
        <v>38</v>
      </c>
      <c r="L374" s="12">
        <v>300</v>
      </c>
      <c r="M374" s="12">
        <v>7410</v>
      </c>
    </row>
    <row r="375" spans="1:13" x14ac:dyDescent="0.3">
      <c r="A375" s="5" t="s">
        <v>20</v>
      </c>
      <c r="B375" s="1" t="s">
        <v>7</v>
      </c>
      <c r="C375" s="1" t="s">
        <v>4</v>
      </c>
      <c r="D375" s="1">
        <v>1</v>
      </c>
      <c r="E375" s="1">
        <v>0</v>
      </c>
      <c r="F375" s="1">
        <v>0</v>
      </c>
      <c r="G375" s="1">
        <v>1</v>
      </c>
      <c r="H375" s="4">
        <v>0</v>
      </c>
      <c r="I375" s="3">
        <v>0</v>
      </c>
      <c r="J375" s="6"/>
      <c r="K375" s="1" t="s">
        <v>38</v>
      </c>
      <c r="L375" s="12">
        <v>0</v>
      </c>
      <c r="M375" s="12">
        <v>0</v>
      </c>
    </row>
    <row r="376" spans="1:13" x14ac:dyDescent="0.3">
      <c r="A376" s="5" t="s">
        <v>20</v>
      </c>
      <c r="B376" s="1" t="s">
        <v>7</v>
      </c>
      <c r="C376" s="1" t="s">
        <v>2</v>
      </c>
      <c r="D376" s="1">
        <v>7</v>
      </c>
      <c r="E376" s="1">
        <v>0</v>
      </c>
      <c r="F376" s="1">
        <v>3</v>
      </c>
      <c r="G376" s="1">
        <v>4</v>
      </c>
      <c r="H376" s="4">
        <v>1.5</v>
      </c>
      <c r="I376" s="3">
        <v>0.21</v>
      </c>
      <c r="J376" s="1">
        <v>1209</v>
      </c>
      <c r="K376" s="1" t="s">
        <v>38</v>
      </c>
      <c r="L376" s="12">
        <v>147</v>
      </c>
      <c r="M376" s="12">
        <v>8463</v>
      </c>
    </row>
    <row r="377" spans="1:13" x14ac:dyDescent="0.3">
      <c r="A377" s="5" t="s">
        <v>20</v>
      </c>
      <c r="B377" s="1" t="s">
        <v>8</v>
      </c>
      <c r="C377" s="1" t="s">
        <v>2</v>
      </c>
      <c r="D377" s="1">
        <v>6</v>
      </c>
      <c r="E377" s="1">
        <v>1</v>
      </c>
      <c r="F377" s="1">
        <v>2</v>
      </c>
      <c r="G377" s="1">
        <v>3</v>
      </c>
      <c r="H377" s="4">
        <v>2</v>
      </c>
      <c r="I377" s="3">
        <v>0.33</v>
      </c>
      <c r="J377" s="1">
        <v>1376</v>
      </c>
      <c r="K377" s="1">
        <v>1384</v>
      </c>
      <c r="L377" s="12">
        <v>198</v>
      </c>
      <c r="M377" s="12">
        <v>8256</v>
      </c>
    </row>
    <row r="378" spans="1:13" x14ac:dyDescent="0.3">
      <c r="A378" s="5" t="s">
        <v>20</v>
      </c>
      <c r="B378" s="1" t="s">
        <v>9</v>
      </c>
      <c r="C378" s="1" t="s">
        <v>2</v>
      </c>
      <c r="D378" s="1">
        <v>4</v>
      </c>
      <c r="E378" s="1">
        <v>0</v>
      </c>
      <c r="F378" s="1">
        <v>1</v>
      </c>
      <c r="G378" s="1">
        <v>3</v>
      </c>
      <c r="H378" s="4">
        <v>0.5</v>
      </c>
      <c r="I378" s="3">
        <v>0.13</v>
      </c>
      <c r="J378" s="1">
        <v>1274</v>
      </c>
      <c r="K378" s="1">
        <v>1383</v>
      </c>
      <c r="L378" s="12">
        <v>52</v>
      </c>
      <c r="M378" s="12">
        <v>5096</v>
      </c>
    </row>
    <row r="379" spans="1:13" x14ac:dyDescent="0.3">
      <c r="A379" s="5" t="s">
        <v>20</v>
      </c>
      <c r="B379" s="1" t="s">
        <v>10</v>
      </c>
      <c r="C379" s="1" t="s">
        <v>2</v>
      </c>
      <c r="D379" s="1">
        <v>3</v>
      </c>
      <c r="E379" s="1">
        <v>2</v>
      </c>
      <c r="F379" s="1">
        <v>1</v>
      </c>
      <c r="G379" s="1">
        <v>0</v>
      </c>
      <c r="H379" s="4">
        <v>2.5</v>
      </c>
      <c r="I379" s="3">
        <v>0.83</v>
      </c>
      <c r="J379" s="1">
        <v>1523</v>
      </c>
      <c r="K379" s="1">
        <v>1372</v>
      </c>
      <c r="L379" s="12">
        <v>249</v>
      </c>
      <c r="M379" s="12">
        <v>4569</v>
      </c>
    </row>
    <row r="380" spans="1:13" x14ac:dyDescent="0.3">
      <c r="A380" s="5" t="s">
        <v>143</v>
      </c>
      <c r="B380" s="12" t="s">
        <v>142</v>
      </c>
      <c r="C380" s="12" t="s">
        <v>130</v>
      </c>
      <c r="D380" s="12">
        <v>10</v>
      </c>
      <c r="E380" s="12">
        <v>1</v>
      </c>
      <c r="F380" s="12">
        <v>7</v>
      </c>
      <c r="G380" s="12">
        <v>2</v>
      </c>
      <c r="H380" s="13">
        <v>4.5</v>
      </c>
      <c r="I380" s="14">
        <v>0.45</v>
      </c>
      <c r="J380" s="12">
        <v>2386</v>
      </c>
      <c r="K380" s="12">
        <v>2170</v>
      </c>
      <c r="L380" s="12">
        <v>450</v>
      </c>
      <c r="M380" s="12">
        <v>23860</v>
      </c>
    </row>
    <row r="381" spans="1:13" x14ac:dyDescent="0.3">
      <c r="A381" s="5" t="s">
        <v>143</v>
      </c>
      <c r="B381" s="12" t="s">
        <v>142</v>
      </c>
      <c r="C381" s="12" t="s">
        <v>100</v>
      </c>
      <c r="D381" s="12">
        <v>7</v>
      </c>
      <c r="E381" s="12">
        <v>3</v>
      </c>
      <c r="F381" s="12">
        <v>3</v>
      </c>
      <c r="G381" s="12">
        <v>1</v>
      </c>
      <c r="H381" s="13">
        <v>4.5</v>
      </c>
      <c r="I381" s="14">
        <v>0.64</v>
      </c>
      <c r="J381" s="12">
        <v>2228</v>
      </c>
      <c r="K381" s="12">
        <v>2170</v>
      </c>
      <c r="L381" s="12">
        <v>448</v>
      </c>
      <c r="M381" s="12">
        <v>15596</v>
      </c>
    </row>
    <row r="382" spans="1:13" x14ac:dyDescent="0.3">
      <c r="A382" s="5" t="s">
        <v>143</v>
      </c>
      <c r="B382" s="12" t="s">
        <v>142</v>
      </c>
      <c r="C382" s="12" t="s">
        <v>4</v>
      </c>
      <c r="D382" s="12">
        <v>2</v>
      </c>
      <c r="E382" s="12">
        <v>1</v>
      </c>
      <c r="F382" s="12">
        <v>1</v>
      </c>
      <c r="G382" s="12">
        <v>0</v>
      </c>
      <c r="H382" s="13">
        <v>1.5</v>
      </c>
      <c r="I382" s="14">
        <v>0.75</v>
      </c>
      <c r="J382" s="12">
        <v>2105</v>
      </c>
      <c r="K382" s="12">
        <v>2170</v>
      </c>
      <c r="L382" s="12">
        <v>150</v>
      </c>
      <c r="M382" s="12">
        <v>4210</v>
      </c>
    </row>
    <row r="383" spans="1:13" x14ac:dyDescent="0.3">
      <c r="A383" s="5" t="s">
        <v>143</v>
      </c>
      <c r="B383" s="12" t="s">
        <v>149</v>
      </c>
      <c r="C383" s="12" t="s">
        <v>130</v>
      </c>
      <c r="D383" s="12">
        <v>5</v>
      </c>
      <c r="E383" s="12">
        <v>3</v>
      </c>
      <c r="F383" s="12">
        <v>2</v>
      </c>
      <c r="G383" s="12">
        <v>0</v>
      </c>
      <c r="H383" s="13">
        <v>4</v>
      </c>
      <c r="I383" s="14">
        <v>0.8</v>
      </c>
      <c r="J383" s="12">
        <v>2326</v>
      </c>
      <c r="K383" s="12">
        <v>2148</v>
      </c>
      <c r="L383" s="12">
        <v>400</v>
      </c>
      <c r="M383" s="12">
        <v>11630</v>
      </c>
    </row>
    <row r="384" spans="1:13" x14ac:dyDescent="0.3">
      <c r="A384" s="5" t="s">
        <v>143</v>
      </c>
      <c r="B384" s="12" t="s">
        <v>149</v>
      </c>
      <c r="C384" s="12" t="s">
        <v>100</v>
      </c>
      <c r="D384" s="12">
        <v>1</v>
      </c>
      <c r="E384" s="12">
        <v>0</v>
      </c>
      <c r="F384" s="12">
        <v>1</v>
      </c>
      <c r="G384" s="12">
        <v>0</v>
      </c>
      <c r="H384" s="13">
        <v>0.5</v>
      </c>
      <c r="I384" s="14">
        <v>0.5</v>
      </c>
      <c r="J384" s="12">
        <v>2136</v>
      </c>
      <c r="K384" s="12">
        <v>2148</v>
      </c>
      <c r="L384" s="12">
        <v>50</v>
      </c>
      <c r="M384" s="12">
        <v>2136</v>
      </c>
    </row>
    <row r="385" spans="1:13" x14ac:dyDescent="0.3">
      <c r="A385" s="5" t="s">
        <v>143</v>
      </c>
      <c r="B385" s="12" t="s">
        <v>160</v>
      </c>
      <c r="C385" s="12" t="s">
        <v>130</v>
      </c>
      <c r="D385" s="12">
        <v>2</v>
      </c>
      <c r="E385" s="12">
        <v>1</v>
      </c>
      <c r="F385" s="12">
        <v>1</v>
      </c>
      <c r="G385" s="12">
        <v>0</v>
      </c>
      <c r="H385" s="13">
        <v>1.5</v>
      </c>
      <c r="I385" s="14">
        <v>0.75</v>
      </c>
      <c r="J385" s="12">
        <v>2239</v>
      </c>
      <c r="K385" s="12">
        <v>2166</v>
      </c>
      <c r="L385" s="12">
        <v>150</v>
      </c>
      <c r="M385" s="12">
        <v>4478</v>
      </c>
    </row>
    <row r="386" spans="1:13" x14ac:dyDescent="0.3">
      <c r="A386" s="5" t="s">
        <v>143</v>
      </c>
      <c r="B386" s="12" t="s">
        <v>173</v>
      </c>
      <c r="C386" s="12" t="s">
        <v>100</v>
      </c>
      <c r="D386" s="12">
        <v>2</v>
      </c>
      <c r="E386" s="12">
        <v>2</v>
      </c>
      <c r="F386" s="12">
        <v>0</v>
      </c>
      <c r="G386" s="12">
        <v>0</v>
      </c>
      <c r="H386" s="13">
        <v>2</v>
      </c>
      <c r="I386" s="14">
        <v>1</v>
      </c>
      <c r="J386" s="12">
        <v>2697</v>
      </c>
      <c r="K386" s="12">
        <v>2166</v>
      </c>
      <c r="L386" s="12">
        <v>200</v>
      </c>
      <c r="M386" s="12">
        <v>5394</v>
      </c>
    </row>
    <row r="387" spans="1:13" x14ac:dyDescent="0.3">
      <c r="A387" s="5" t="s">
        <v>143</v>
      </c>
      <c r="B387" s="12" t="s">
        <v>179</v>
      </c>
      <c r="C387" s="12" t="s">
        <v>100</v>
      </c>
      <c r="D387" s="12">
        <v>1</v>
      </c>
      <c r="E387" s="12">
        <v>1</v>
      </c>
      <c r="F387" s="12">
        <v>0</v>
      </c>
      <c r="G387" s="12">
        <v>0</v>
      </c>
      <c r="H387" s="13">
        <v>1</v>
      </c>
      <c r="I387" s="14">
        <v>1</v>
      </c>
      <c r="J387" s="12">
        <v>2866</v>
      </c>
      <c r="K387" s="12">
        <v>2171</v>
      </c>
      <c r="L387" s="12">
        <v>100</v>
      </c>
      <c r="M387" s="12">
        <v>2866</v>
      </c>
    </row>
    <row r="388" spans="1:13" x14ac:dyDescent="0.3">
      <c r="A388" s="5" t="s">
        <v>143</v>
      </c>
      <c r="B388" s="12" t="s">
        <v>179</v>
      </c>
      <c r="C388" s="12" t="s">
        <v>4</v>
      </c>
      <c r="D388" s="12">
        <v>2</v>
      </c>
      <c r="E388" s="12">
        <v>1</v>
      </c>
      <c r="F388" s="12">
        <v>1</v>
      </c>
      <c r="G388" s="12">
        <v>0</v>
      </c>
      <c r="H388" s="13">
        <v>1.5</v>
      </c>
      <c r="I388" s="14">
        <v>0.75</v>
      </c>
      <c r="J388" s="12">
        <v>2152</v>
      </c>
      <c r="K388" s="12">
        <v>2171</v>
      </c>
      <c r="L388" s="12">
        <v>150</v>
      </c>
      <c r="M388" s="12">
        <v>4304</v>
      </c>
    </row>
    <row r="389" spans="1:13" x14ac:dyDescent="0.3">
      <c r="A389" s="5" t="s">
        <v>146</v>
      </c>
      <c r="B389" s="12" t="s">
        <v>142</v>
      </c>
      <c r="C389" s="12" t="s">
        <v>2</v>
      </c>
      <c r="D389" s="12">
        <v>3</v>
      </c>
      <c r="E389" s="12">
        <v>3</v>
      </c>
      <c r="F389" s="12">
        <v>0</v>
      </c>
      <c r="G389" s="12">
        <v>0</v>
      </c>
      <c r="H389" s="13">
        <v>3</v>
      </c>
      <c r="I389" s="14">
        <v>1</v>
      </c>
      <c r="J389" s="12">
        <v>2050</v>
      </c>
      <c r="K389" s="12">
        <v>1073</v>
      </c>
      <c r="L389" s="12">
        <v>300</v>
      </c>
      <c r="M389" s="12">
        <v>6150</v>
      </c>
    </row>
    <row r="390" spans="1:13" x14ac:dyDescent="0.3">
      <c r="A390" s="5" t="s">
        <v>146</v>
      </c>
      <c r="B390" s="12" t="s">
        <v>149</v>
      </c>
      <c r="C390" s="12" t="s">
        <v>2</v>
      </c>
      <c r="D390" s="12">
        <v>5</v>
      </c>
      <c r="E390" s="12">
        <v>1</v>
      </c>
      <c r="F390" s="12">
        <v>2</v>
      </c>
      <c r="G390" s="12">
        <v>2</v>
      </c>
      <c r="H390" s="13">
        <v>2</v>
      </c>
      <c r="I390" s="14">
        <v>0.4</v>
      </c>
      <c r="J390" s="12">
        <v>1178</v>
      </c>
      <c r="K390" s="12">
        <v>1063</v>
      </c>
      <c r="L390" s="12">
        <v>200</v>
      </c>
      <c r="M390" s="12">
        <v>5890</v>
      </c>
    </row>
    <row r="391" spans="1:13" x14ac:dyDescent="0.3">
      <c r="A391" s="5" t="s">
        <v>146</v>
      </c>
      <c r="B391" s="12" t="s">
        <v>160</v>
      </c>
      <c r="C391" s="12" t="s">
        <v>2</v>
      </c>
      <c r="D391" s="12">
        <v>4</v>
      </c>
      <c r="E391" s="12">
        <v>0</v>
      </c>
      <c r="F391" s="12">
        <v>0</v>
      </c>
      <c r="G391" s="12">
        <v>4</v>
      </c>
      <c r="H391" s="13">
        <v>0</v>
      </c>
      <c r="I391" s="14">
        <v>0</v>
      </c>
      <c r="J391" s="12"/>
      <c r="K391" s="12">
        <v>1061</v>
      </c>
      <c r="L391" s="12">
        <v>0</v>
      </c>
      <c r="M391" s="12">
        <v>0</v>
      </c>
    </row>
    <row r="392" spans="1:13" x14ac:dyDescent="0.3">
      <c r="A392" s="5" t="s">
        <v>146</v>
      </c>
      <c r="B392" s="12" t="s">
        <v>160</v>
      </c>
      <c r="C392" s="12" t="s">
        <v>3</v>
      </c>
      <c r="D392" s="12">
        <v>8</v>
      </c>
      <c r="E392" s="12">
        <v>7</v>
      </c>
      <c r="F392" s="12">
        <v>0</v>
      </c>
      <c r="G392" s="12">
        <v>1</v>
      </c>
      <c r="H392" s="13">
        <v>7</v>
      </c>
      <c r="I392" s="14">
        <v>0.88</v>
      </c>
      <c r="J392" s="12">
        <v>1710</v>
      </c>
      <c r="K392" s="12">
        <v>1061</v>
      </c>
      <c r="L392" s="12">
        <v>704</v>
      </c>
      <c r="M392" s="12">
        <v>13680</v>
      </c>
    </row>
    <row r="393" spans="1:13" x14ac:dyDescent="0.3">
      <c r="A393" s="5" t="s">
        <v>146</v>
      </c>
      <c r="B393" s="12" t="s">
        <v>173</v>
      </c>
      <c r="C393" s="12" t="s">
        <v>2</v>
      </c>
      <c r="D393" s="12">
        <v>3</v>
      </c>
      <c r="E393" s="12">
        <v>0</v>
      </c>
      <c r="F393" s="12">
        <v>0</v>
      </c>
      <c r="G393" s="12">
        <v>3</v>
      </c>
      <c r="H393" s="13">
        <v>0</v>
      </c>
      <c r="I393" s="14">
        <v>0</v>
      </c>
      <c r="J393" s="12"/>
      <c r="K393" s="12">
        <v>1514</v>
      </c>
      <c r="L393" s="12">
        <v>0</v>
      </c>
      <c r="M393" s="12">
        <v>0</v>
      </c>
    </row>
    <row r="394" spans="1:13" x14ac:dyDescent="0.3">
      <c r="A394" s="5" t="s">
        <v>146</v>
      </c>
      <c r="B394" s="12" t="s">
        <v>173</v>
      </c>
      <c r="C394" s="12" t="s">
        <v>3</v>
      </c>
      <c r="D394" s="12">
        <v>4</v>
      </c>
      <c r="E394" s="12">
        <v>3</v>
      </c>
      <c r="F394" s="12">
        <v>0</v>
      </c>
      <c r="G394" s="12">
        <v>1</v>
      </c>
      <c r="H394" s="13">
        <v>3</v>
      </c>
      <c r="I394" s="14">
        <v>0.75</v>
      </c>
      <c r="J394" s="12">
        <v>1548</v>
      </c>
      <c r="K394" s="12">
        <v>1514</v>
      </c>
      <c r="L394" s="12">
        <v>300</v>
      </c>
      <c r="M394" s="12">
        <v>6192</v>
      </c>
    </row>
    <row r="395" spans="1:13" x14ac:dyDescent="0.3">
      <c r="A395" s="5" t="s">
        <v>146</v>
      </c>
      <c r="B395" s="12" t="s">
        <v>179</v>
      </c>
      <c r="C395" s="12" t="s">
        <v>2</v>
      </c>
      <c r="D395" s="12">
        <v>2</v>
      </c>
      <c r="E395" s="12">
        <v>0</v>
      </c>
      <c r="F395" s="12">
        <v>0</v>
      </c>
      <c r="G395" s="12">
        <v>2</v>
      </c>
      <c r="H395" s="13">
        <v>0</v>
      </c>
      <c r="I395" s="14">
        <v>0</v>
      </c>
      <c r="J395" s="12"/>
      <c r="K395" s="12">
        <v>1494</v>
      </c>
      <c r="L395" s="12">
        <v>0</v>
      </c>
      <c r="M395" s="12">
        <v>0</v>
      </c>
    </row>
    <row r="396" spans="1:13" x14ac:dyDescent="0.3">
      <c r="A396" s="5" t="s">
        <v>146</v>
      </c>
      <c r="B396" s="12" t="s">
        <v>179</v>
      </c>
      <c r="C396" s="12" t="s">
        <v>3</v>
      </c>
      <c r="D396" s="12">
        <v>7</v>
      </c>
      <c r="E396" s="12">
        <v>1</v>
      </c>
      <c r="F396" s="12">
        <v>3</v>
      </c>
      <c r="G396" s="12">
        <v>3</v>
      </c>
      <c r="H396" s="13">
        <v>2.5</v>
      </c>
      <c r="I396" s="14">
        <v>0.36</v>
      </c>
      <c r="J396" s="12">
        <v>1333</v>
      </c>
      <c r="K396" s="12">
        <v>1494</v>
      </c>
      <c r="L396" s="12">
        <v>252</v>
      </c>
      <c r="M396" s="12">
        <v>9331</v>
      </c>
    </row>
    <row r="397" spans="1:13" x14ac:dyDescent="0.3">
      <c r="A397" s="5" t="s">
        <v>17</v>
      </c>
      <c r="B397" s="1" t="s">
        <v>13</v>
      </c>
      <c r="C397" s="1" t="s">
        <v>3</v>
      </c>
      <c r="D397" s="1">
        <v>1</v>
      </c>
      <c r="E397" s="1">
        <v>0</v>
      </c>
      <c r="F397" s="1">
        <v>0</v>
      </c>
      <c r="G397" s="1">
        <v>1</v>
      </c>
      <c r="H397" s="4">
        <v>0</v>
      </c>
      <c r="I397" s="3">
        <v>0</v>
      </c>
      <c r="J397" s="6"/>
      <c r="K397" s="1" t="s">
        <v>38</v>
      </c>
      <c r="L397" s="12">
        <v>0</v>
      </c>
      <c r="M397" s="12">
        <v>0</v>
      </c>
    </row>
    <row r="398" spans="1:13" x14ac:dyDescent="0.3">
      <c r="A398" s="5" t="s">
        <v>51</v>
      </c>
      <c r="B398" s="12" t="s">
        <v>106</v>
      </c>
      <c r="C398" s="12" t="s">
        <v>4</v>
      </c>
      <c r="D398" s="12">
        <v>8</v>
      </c>
      <c r="E398" s="12">
        <v>3</v>
      </c>
      <c r="F398" s="12">
        <v>2</v>
      </c>
      <c r="G398" s="12">
        <v>3</v>
      </c>
      <c r="H398" s="13">
        <v>4</v>
      </c>
      <c r="I398" s="14">
        <v>0.5</v>
      </c>
      <c r="J398" s="17">
        <v>1685</v>
      </c>
      <c r="K398" s="12">
        <v>1759</v>
      </c>
      <c r="L398" s="12">
        <v>400</v>
      </c>
      <c r="M398" s="12">
        <v>13480</v>
      </c>
    </row>
    <row r="399" spans="1:13" x14ac:dyDescent="0.3">
      <c r="A399" s="5" t="s">
        <v>51</v>
      </c>
      <c r="B399" s="12" t="s">
        <v>106</v>
      </c>
      <c r="C399" s="12" t="s">
        <v>2</v>
      </c>
      <c r="D399" s="12">
        <v>5</v>
      </c>
      <c r="E399" s="12">
        <v>3</v>
      </c>
      <c r="F399" s="12">
        <v>2</v>
      </c>
      <c r="G399" s="12">
        <v>0</v>
      </c>
      <c r="H399" s="13">
        <v>4</v>
      </c>
      <c r="I399" s="14">
        <v>0.8</v>
      </c>
      <c r="J399" s="17">
        <v>1712</v>
      </c>
      <c r="K399" s="12">
        <v>1759</v>
      </c>
      <c r="L399" s="12">
        <v>400</v>
      </c>
      <c r="M399" s="12">
        <v>8560</v>
      </c>
    </row>
    <row r="400" spans="1:13" x14ac:dyDescent="0.3">
      <c r="A400" s="5" t="s">
        <v>51</v>
      </c>
      <c r="B400" s="1" t="s">
        <v>6</v>
      </c>
      <c r="C400" s="1" t="s">
        <v>4</v>
      </c>
      <c r="D400" s="1">
        <v>11</v>
      </c>
      <c r="E400" s="1">
        <v>3</v>
      </c>
      <c r="F400" s="1">
        <v>4</v>
      </c>
      <c r="G400" s="1">
        <v>4</v>
      </c>
      <c r="H400" s="4">
        <v>5</v>
      </c>
      <c r="I400" s="3">
        <v>0.45</v>
      </c>
      <c r="J400" s="1">
        <v>1860</v>
      </c>
      <c r="K400" s="1">
        <v>1747</v>
      </c>
      <c r="L400" s="12">
        <v>495</v>
      </c>
      <c r="M400" s="12">
        <v>20460</v>
      </c>
    </row>
    <row r="401" spans="1:13" x14ac:dyDescent="0.3">
      <c r="A401" s="5" t="s">
        <v>51</v>
      </c>
      <c r="B401" s="1" t="s">
        <v>7</v>
      </c>
      <c r="C401" s="1" t="s">
        <v>4</v>
      </c>
      <c r="D401" s="1">
        <v>11</v>
      </c>
      <c r="E401" s="1">
        <v>1</v>
      </c>
      <c r="F401" s="1">
        <v>2</v>
      </c>
      <c r="G401" s="1">
        <v>8</v>
      </c>
      <c r="H401" s="4">
        <v>2</v>
      </c>
      <c r="I401" s="3">
        <v>0.18</v>
      </c>
      <c r="J401" s="1">
        <v>1666</v>
      </c>
      <c r="K401" s="1">
        <v>1773</v>
      </c>
      <c r="L401" s="12">
        <v>198</v>
      </c>
      <c r="M401" s="12">
        <v>18326</v>
      </c>
    </row>
    <row r="402" spans="1:13" x14ac:dyDescent="0.3">
      <c r="A402" s="5" t="s">
        <v>51</v>
      </c>
      <c r="B402" s="1" t="s">
        <v>8</v>
      </c>
      <c r="C402" s="1" t="s">
        <v>4</v>
      </c>
      <c r="D402" s="1">
        <v>10</v>
      </c>
      <c r="E402" s="1">
        <v>2</v>
      </c>
      <c r="F402" s="1">
        <v>6</v>
      </c>
      <c r="G402" s="1">
        <v>2</v>
      </c>
      <c r="H402" s="4">
        <v>5</v>
      </c>
      <c r="I402" s="3">
        <v>0.5</v>
      </c>
      <c r="J402" s="1">
        <v>1751</v>
      </c>
      <c r="K402" s="1">
        <v>1755</v>
      </c>
      <c r="L402" s="12">
        <v>500</v>
      </c>
      <c r="M402" s="12">
        <v>17510</v>
      </c>
    </row>
    <row r="403" spans="1:13" x14ac:dyDescent="0.3">
      <c r="A403" s="5" t="s">
        <v>51</v>
      </c>
      <c r="B403" s="1" t="s">
        <v>8</v>
      </c>
      <c r="C403" s="1" t="s">
        <v>2</v>
      </c>
      <c r="D403" s="1">
        <v>1</v>
      </c>
      <c r="E403" s="1">
        <v>1</v>
      </c>
      <c r="F403" s="1">
        <v>0</v>
      </c>
      <c r="G403" s="1">
        <v>0</v>
      </c>
      <c r="H403" s="4">
        <v>1</v>
      </c>
      <c r="I403" s="3">
        <v>1</v>
      </c>
      <c r="J403" s="12">
        <v>2673</v>
      </c>
      <c r="K403" s="1">
        <v>1755</v>
      </c>
      <c r="L403" s="12">
        <v>100</v>
      </c>
      <c r="M403" s="12">
        <v>2673</v>
      </c>
    </row>
    <row r="404" spans="1:13" x14ac:dyDescent="0.3">
      <c r="A404" s="5" t="s">
        <v>51</v>
      </c>
      <c r="B404" s="1" t="s">
        <v>9</v>
      </c>
      <c r="C404" s="1" t="s">
        <v>4</v>
      </c>
      <c r="D404" s="1">
        <v>9</v>
      </c>
      <c r="E404" s="1">
        <v>3</v>
      </c>
      <c r="F404" s="1">
        <v>5</v>
      </c>
      <c r="G404" s="1">
        <v>1</v>
      </c>
      <c r="H404" s="4">
        <v>5.5</v>
      </c>
      <c r="I404" s="3">
        <v>0.61</v>
      </c>
      <c r="J404" s="1">
        <v>1714</v>
      </c>
      <c r="K404" s="1">
        <v>1764</v>
      </c>
      <c r="L404" s="12">
        <v>549</v>
      </c>
      <c r="M404" s="12">
        <v>15426</v>
      </c>
    </row>
    <row r="405" spans="1:13" x14ac:dyDescent="0.3">
      <c r="A405" s="5" t="s">
        <v>51</v>
      </c>
      <c r="B405" s="1" t="s">
        <v>10</v>
      </c>
      <c r="C405" s="1" t="s">
        <v>4</v>
      </c>
      <c r="D405" s="1">
        <v>11</v>
      </c>
      <c r="E405" s="1">
        <v>4</v>
      </c>
      <c r="F405" s="1">
        <v>5</v>
      </c>
      <c r="G405" s="1">
        <v>2</v>
      </c>
      <c r="H405" s="4">
        <v>6.5</v>
      </c>
      <c r="I405" s="3">
        <v>0.59</v>
      </c>
      <c r="J405" s="1">
        <v>1959</v>
      </c>
      <c r="K405" s="1">
        <v>1753</v>
      </c>
      <c r="L405" s="12">
        <v>649</v>
      </c>
      <c r="M405" s="12">
        <v>21549</v>
      </c>
    </row>
    <row r="406" spans="1:13" x14ac:dyDescent="0.3">
      <c r="A406" s="5" t="s">
        <v>51</v>
      </c>
      <c r="B406" s="1" t="s">
        <v>11</v>
      </c>
      <c r="C406" s="1" t="s">
        <v>4</v>
      </c>
      <c r="D406" s="1">
        <v>9</v>
      </c>
      <c r="E406" s="1">
        <v>0</v>
      </c>
      <c r="F406" s="1">
        <v>3</v>
      </c>
      <c r="G406" s="1">
        <v>6</v>
      </c>
      <c r="H406" s="4">
        <v>1.5</v>
      </c>
      <c r="I406" s="3">
        <v>0.17</v>
      </c>
      <c r="J406" s="1">
        <v>1758</v>
      </c>
      <c r="K406" s="1">
        <v>1799</v>
      </c>
      <c r="L406" s="12">
        <v>153</v>
      </c>
      <c r="M406" s="12">
        <v>15822</v>
      </c>
    </row>
    <row r="407" spans="1:13" x14ac:dyDescent="0.3">
      <c r="A407" s="5" t="s">
        <v>51</v>
      </c>
      <c r="B407" s="1" t="s">
        <v>12</v>
      </c>
      <c r="C407" s="1" t="s">
        <v>4</v>
      </c>
      <c r="D407" s="1">
        <v>10</v>
      </c>
      <c r="E407" s="1">
        <v>4</v>
      </c>
      <c r="F407" s="1">
        <v>3</v>
      </c>
      <c r="G407" s="1">
        <v>3</v>
      </c>
      <c r="H407" s="4">
        <v>5.5</v>
      </c>
      <c r="I407" s="3">
        <v>0.55000000000000004</v>
      </c>
      <c r="J407" s="1">
        <v>1943</v>
      </c>
      <c r="K407" s="1">
        <v>1797</v>
      </c>
      <c r="L407" s="12">
        <v>550</v>
      </c>
      <c r="M407" s="12">
        <v>19430</v>
      </c>
    </row>
    <row r="408" spans="1:13" x14ac:dyDescent="0.3">
      <c r="A408" s="5" t="s">
        <v>51</v>
      </c>
      <c r="B408" s="1" t="s">
        <v>13</v>
      </c>
      <c r="C408" s="1" t="s">
        <v>4</v>
      </c>
      <c r="D408" s="1">
        <v>10</v>
      </c>
      <c r="E408" s="1">
        <v>3</v>
      </c>
      <c r="F408" s="1">
        <v>4</v>
      </c>
      <c r="G408" s="1">
        <v>3</v>
      </c>
      <c r="H408" s="4">
        <v>5</v>
      </c>
      <c r="I408" s="3">
        <v>0.5</v>
      </c>
      <c r="J408" s="1">
        <v>1679</v>
      </c>
      <c r="K408" s="1">
        <v>1901</v>
      </c>
      <c r="L408" s="12">
        <v>500</v>
      </c>
      <c r="M408" s="12">
        <v>16790</v>
      </c>
    </row>
    <row r="409" spans="1:13" x14ac:dyDescent="0.3">
      <c r="A409" s="5" t="s">
        <v>51</v>
      </c>
      <c r="B409" s="1" t="s">
        <v>13</v>
      </c>
      <c r="C409" s="1" t="s">
        <v>2</v>
      </c>
      <c r="D409" s="1">
        <v>2</v>
      </c>
      <c r="E409" s="1">
        <v>0</v>
      </c>
      <c r="F409" s="1">
        <v>1</v>
      </c>
      <c r="G409" s="1">
        <v>1</v>
      </c>
      <c r="H409" s="4">
        <v>0.5</v>
      </c>
      <c r="I409" s="3">
        <v>0.25</v>
      </c>
      <c r="J409" s="1">
        <v>1798</v>
      </c>
      <c r="K409" s="1">
        <v>1901</v>
      </c>
      <c r="L409" s="12">
        <v>50</v>
      </c>
      <c r="M409" s="12">
        <v>3596</v>
      </c>
    </row>
    <row r="410" spans="1:13" x14ac:dyDescent="0.3">
      <c r="A410" s="5" t="s">
        <v>51</v>
      </c>
      <c r="B410" s="1" t="s">
        <v>81</v>
      </c>
      <c r="C410" s="1" t="s">
        <v>4</v>
      </c>
      <c r="D410" s="1">
        <v>10</v>
      </c>
      <c r="E410" s="1">
        <v>0</v>
      </c>
      <c r="F410" s="1">
        <v>7</v>
      </c>
      <c r="G410" s="1">
        <v>3</v>
      </c>
      <c r="H410" s="2">
        <v>3.5</v>
      </c>
      <c r="I410" s="3">
        <v>0.35</v>
      </c>
      <c r="J410" s="1">
        <v>1742</v>
      </c>
      <c r="K410" s="1">
        <v>1866</v>
      </c>
      <c r="L410" s="12">
        <v>350</v>
      </c>
      <c r="M410" s="12">
        <v>17420</v>
      </c>
    </row>
    <row r="411" spans="1:13" x14ac:dyDescent="0.3">
      <c r="A411" s="5" t="s">
        <v>51</v>
      </c>
      <c r="B411" s="1" t="s">
        <v>86</v>
      </c>
      <c r="C411" s="1" t="s">
        <v>4</v>
      </c>
      <c r="D411" s="1">
        <v>11</v>
      </c>
      <c r="E411" s="1">
        <v>1</v>
      </c>
      <c r="F411" s="1">
        <v>3</v>
      </c>
      <c r="G411" s="1">
        <v>7</v>
      </c>
      <c r="H411" s="2">
        <v>2.5</v>
      </c>
      <c r="I411" s="3">
        <v>0.23</v>
      </c>
      <c r="J411" s="6">
        <v>1727</v>
      </c>
      <c r="K411" s="1">
        <v>1857</v>
      </c>
      <c r="L411" s="12">
        <v>253</v>
      </c>
      <c r="M411" s="12">
        <v>18997</v>
      </c>
    </row>
    <row r="412" spans="1:13" x14ac:dyDescent="0.3">
      <c r="A412" s="5" t="s">
        <v>51</v>
      </c>
      <c r="B412" s="12" t="s">
        <v>93</v>
      </c>
      <c r="C412" s="12" t="s">
        <v>4</v>
      </c>
      <c r="D412" s="12">
        <v>5</v>
      </c>
      <c r="E412" s="12">
        <v>3</v>
      </c>
      <c r="F412" s="12">
        <v>2</v>
      </c>
      <c r="G412" s="12">
        <v>0</v>
      </c>
      <c r="H412" s="13">
        <v>4</v>
      </c>
      <c r="I412" s="14">
        <v>0.8</v>
      </c>
      <c r="J412" s="12">
        <v>1845</v>
      </c>
      <c r="K412" s="12">
        <v>1830</v>
      </c>
      <c r="L412" s="12">
        <v>400</v>
      </c>
      <c r="M412" s="12">
        <v>9225</v>
      </c>
    </row>
    <row r="413" spans="1:13" x14ac:dyDescent="0.3">
      <c r="A413" s="5" t="s">
        <v>51</v>
      </c>
      <c r="B413" s="12" t="s">
        <v>93</v>
      </c>
      <c r="C413" s="12" t="s">
        <v>2</v>
      </c>
      <c r="D413" s="12">
        <v>1</v>
      </c>
      <c r="E413" s="12">
        <v>0</v>
      </c>
      <c r="F413" s="12">
        <v>0</v>
      </c>
      <c r="G413" s="12">
        <v>1</v>
      </c>
      <c r="H413" s="13">
        <v>0</v>
      </c>
      <c r="I413" s="14">
        <v>0</v>
      </c>
      <c r="J413" s="6"/>
      <c r="K413" s="12">
        <v>1830</v>
      </c>
      <c r="L413" s="12">
        <v>0</v>
      </c>
      <c r="M413" s="12">
        <v>0</v>
      </c>
    </row>
    <row r="414" spans="1:13" x14ac:dyDescent="0.3">
      <c r="A414" s="5" t="s">
        <v>51</v>
      </c>
      <c r="B414" s="12" t="s">
        <v>98</v>
      </c>
      <c r="C414" s="12" t="s">
        <v>4</v>
      </c>
      <c r="D414" s="12">
        <v>8</v>
      </c>
      <c r="E414" s="12">
        <v>1</v>
      </c>
      <c r="F414" s="12">
        <v>4</v>
      </c>
      <c r="G414" s="12">
        <v>3</v>
      </c>
      <c r="H414" s="13">
        <v>3</v>
      </c>
      <c r="I414" s="14">
        <v>0.38</v>
      </c>
      <c r="J414" s="17">
        <v>1686</v>
      </c>
      <c r="K414" s="12">
        <v>1830</v>
      </c>
      <c r="L414" s="12">
        <v>304</v>
      </c>
      <c r="M414" s="12">
        <v>13488</v>
      </c>
    </row>
    <row r="415" spans="1:13" x14ac:dyDescent="0.3">
      <c r="A415" s="5" t="s">
        <v>51</v>
      </c>
      <c r="B415" s="12" t="s">
        <v>113</v>
      </c>
      <c r="C415" s="12" t="s">
        <v>4</v>
      </c>
      <c r="D415" s="12">
        <v>7</v>
      </c>
      <c r="E415" s="12">
        <v>0</v>
      </c>
      <c r="F415" s="12">
        <v>6</v>
      </c>
      <c r="G415" s="12">
        <v>1</v>
      </c>
      <c r="H415" s="13">
        <v>3</v>
      </c>
      <c r="I415" s="14">
        <v>0.43</v>
      </c>
      <c r="J415" s="12">
        <v>1734</v>
      </c>
      <c r="K415" s="12">
        <v>1808</v>
      </c>
      <c r="L415" s="12">
        <v>301</v>
      </c>
      <c r="M415" s="12">
        <v>12138</v>
      </c>
    </row>
    <row r="416" spans="1:13" x14ac:dyDescent="0.3">
      <c r="A416" s="5" t="s">
        <v>51</v>
      </c>
      <c r="B416" s="12" t="s">
        <v>117</v>
      </c>
      <c r="C416" s="12" t="s">
        <v>4</v>
      </c>
      <c r="D416" s="12">
        <v>10</v>
      </c>
      <c r="E416" s="12">
        <v>1</v>
      </c>
      <c r="F416" s="12">
        <v>5</v>
      </c>
      <c r="G416" s="12">
        <v>4</v>
      </c>
      <c r="H416" s="13">
        <v>3.5</v>
      </c>
      <c r="I416" s="14">
        <v>0.35</v>
      </c>
      <c r="J416" s="12">
        <v>1755</v>
      </c>
      <c r="K416" s="12">
        <v>1797</v>
      </c>
      <c r="L416" s="12">
        <v>350</v>
      </c>
      <c r="M416" s="12">
        <v>17550</v>
      </c>
    </row>
    <row r="417" spans="1:13" x14ac:dyDescent="0.3">
      <c r="A417" s="5" t="s">
        <v>51</v>
      </c>
      <c r="B417" s="12" t="s">
        <v>121</v>
      </c>
      <c r="C417" s="12" t="s">
        <v>4</v>
      </c>
      <c r="D417" s="12">
        <v>11</v>
      </c>
      <c r="E417" s="12">
        <v>3</v>
      </c>
      <c r="F417" s="12">
        <v>6</v>
      </c>
      <c r="G417" s="12">
        <v>2</v>
      </c>
      <c r="H417" s="13">
        <v>6</v>
      </c>
      <c r="I417" s="14">
        <v>0.55000000000000004</v>
      </c>
      <c r="J417" s="17">
        <v>1834</v>
      </c>
      <c r="K417" s="12">
        <v>1791</v>
      </c>
      <c r="L417" s="12">
        <v>605</v>
      </c>
      <c r="M417" s="12">
        <v>20174</v>
      </c>
    </row>
    <row r="418" spans="1:13" x14ac:dyDescent="0.3">
      <c r="A418" s="5" t="s">
        <v>51</v>
      </c>
      <c r="B418" s="12" t="s">
        <v>127</v>
      </c>
      <c r="C418" s="12" t="s">
        <v>4</v>
      </c>
      <c r="D418" s="12">
        <v>11</v>
      </c>
      <c r="E418" s="12">
        <v>3</v>
      </c>
      <c r="F418" s="12">
        <v>7</v>
      </c>
      <c r="G418" s="12">
        <v>1</v>
      </c>
      <c r="H418" s="15">
        <v>6.5</v>
      </c>
      <c r="I418" s="14">
        <v>0.59</v>
      </c>
      <c r="J418" s="17">
        <v>1739</v>
      </c>
      <c r="K418" s="12">
        <v>1796</v>
      </c>
      <c r="L418" s="12">
        <v>649</v>
      </c>
      <c r="M418" s="12">
        <v>19129</v>
      </c>
    </row>
    <row r="419" spans="1:13" x14ac:dyDescent="0.3">
      <c r="A419" s="5" t="s">
        <v>51</v>
      </c>
      <c r="B419" s="12" t="s">
        <v>135</v>
      </c>
      <c r="C419" s="12" t="s">
        <v>4</v>
      </c>
      <c r="D419" s="12">
        <v>9</v>
      </c>
      <c r="E419" s="12">
        <v>1</v>
      </c>
      <c r="F419" s="12">
        <v>7</v>
      </c>
      <c r="G419" s="12">
        <v>1</v>
      </c>
      <c r="H419" s="15">
        <v>4.5</v>
      </c>
      <c r="I419" s="14">
        <v>0.5</v>
      </c>
      <c r="J419" s="12">
        <v>1735</v>
      </c>
      <c r="K419" s="12">
        <v>1781</v>
      </c>
      <c r="L419" s="12">
        <v>450</v>
      </c>
      <c r="M419" s="12">
        <v>15615</v>
      </c>
    </row>
    <row r="420" spans="1:13" x14ac:dyDescent="0.3">
      <c r="A420" s="5" t="s">
        <v>51</v>
      </c>
      <c r="B420" s="12" t="s">
        <v>142</v>
      </c>
      <c r="C420" s="12" t="s">
        <v>4</v>
      </c>
      <c r="D420" s="12">
        <v>6</v>
      </c>
      <c r="E420" s="12">
        <v>4</v>
      </c>
      <c r="F420" s="12">
        <v>1</v>
      </c>
      <c r="G420" s="12">
        <v>1</v>
      </c>
      <c r="H420" s="15">
        <v>4.5</v>
      </c>
      <c r="I420" s="14">
        <v>0.75</v>
      </c>
      <c r="J420" s="12">
        <v>1717</v>
      </c>
      <c r="K420" s="12">
        <v>1769</v>
      </c>
      <c r="L420" s="12">
        <v>450</v>
      </c>
      <c r="M420" s="12">
        <v>10302</v>
      </c>
    </row>
    <row r="421" spans="1:13" x14ac:dyDescent="0.3">
      <c r="A421" s="5" t="s">
        <v>51</v>
      </c>
      <c r="B421" s="12" t="s">
        <v>149</v>
      </c>
      <c r="C421" s="12" t="s">
        <v>4</v>
      </c>
      <c r="D421" s="12">
        <v>8</v>
      </c>
      <c r="E421" s="12">
        <v>4</v>
      </c>
      <c r="F421" s="12">
        <v>3</v>
      </c>
      <c r="G421" s="12">
        <v>1</v>
      </c>
      <c r="H421" s="15">
        <v>5.5</v>
      </c>
      <c r="I421" s="14">
        <v>0.69</v>
      </c>
      <c r="J421" s="12">
        <v>1910</v>
      </c>
      <c r="K421" s="12">
        <v>1769</v>
      </c>
      <c r="L421" s="12">
        <v>552</v>
      </c>
      <c r="M421" s="12">
        <v>15280</v>
      </c>
    </row>
    <row r="422" spans="1:13" x14ac:dyDescent="0.3">
      <c r="A422" s="5" t="s">
        <v>51</v>
      </c>
      <c r="B422" s="12" t="s">
        <v>160</v>
      </c>
      <c r="C422" s="12" t="s">
        <v>4</v>
      </c>
      <c r="D422" s="12">
        <v>7</v>
      </c>
      <c r="E422" s="12">
        <v>1</v>
      </c>
      <c r="F422" s="12">
        <v>2</v>
      </c>
      <c r="G422" s="12">
        <v>4</v>
      </c>
      <c r="H422" s="15">
        <v>2</v>
      </c>
      <c r="I422" s="14">
        <v>0.28999999999999998</v>
      </c>
      <c r="J422" s="12">
        <v>1679</v>
      </c>
      <c r="K422" s="12">
        <v>1793</v>
      </c>
      <c r="L422" s="12">
        <v>203</v>
      </c>
      <c r="M422" s="12">
        <v>11753</v>
      </c>
    </row>
    <row r="423" spans="1:13" x14ac:dyDescent="0.3">
      <c r="A423" s="5" t="s">
        <v>51</v>
      </c>
      <c r="B423" s="12" t="s">
        <v>160</v>
      </c>
      <c r="C423" s="12" t="s">
        <v>2</v>
      </c>
      <c r="D423" s="12">
        <v>2</v>
      </c>
      <c r="E423" s="12">
        <v>0</v>
      </c>
      <c r="F423" s="12">
        <v>2</v>
      </c>
      <c r="G423" s="12">
        <v>0</v>
      </c>
      <c r="H423" s="15">
        <v>1</v>
      </c>
      <c r="I423" s="14">
        <v>0.5</v>
      </c>
      <c r="J423" s="12">
        <v>1811</v>
      </c>
      <c r="K423" s="12">
        <v>1793</v>
      </c>
      <c r="L423" s="12">
        <v>100</v>
      </c>
      <c r="M423" s="12">
        <v>3622</v>
      </c>
    </row>
    <row r="424" spans="1:13" x14ac:dyDescent="0.3">
      <c r="A424" s="5" t="s">
        <v>51</v>
      </c>
      <c r="B424" s="12" t="s">
        <v>173</v>
      </c>
      <c r="C424" s="12" t="s">
        <v>4</v>
      </c>
      <c r="D424" s="12">
        <v>6</v>
      </c>
      <c r="E424" s="12">
        <v>2</v>
      </c>
      <c r="F424" s="12">
        <v>0</v>
      </c>
      <c r="G424" s="12">
        <v>4</v>
      </c>
      <c r="H424" s="15">
        <v>2</v>
      </c>
      <c r="I424" s="14">
        <v>0.33</v>
      </c>
      <c r="J424" s="12">
        <v>1703</v>
      </c>
      <c r="K424" s="12">
        <v>1777</v>
      </c>
      <c r="L424" s="12">
        <v>198</v>
      </c>
      <c r="M424" s="12">
        <v>10218</v>
      </c>
    </row>
    <row r="425" spans="1:13" x14ac:dyDescent="0.3">
      <c r="A425" s="5" t="s">
        <v>51</v>
      </c>
      <c r="B425" s="12" t="s">
        <v>173</v>
      </c>
      <c r="C425" s="12" t="s">
        <v>2</v>
      </c>
      <c r="D425" s="12">
        <v>2</v>
      </c>
      <c r="E425" s="12">
        <v>1</v>
      </c>
      <c r="F425" s="12">
        <v>0</v>
      </c>
      <c r="G425" s="12">
        <v>1</v>
      </c>
      <c r="H425" s="15">
        <v>1</v>
      </c>
      <c r="I425" s="14">
        <v>0.5</v>
      </c>
      <c r="J425" s="12">
        <v>1940</v>
      </c>
      <c r="K425" s="12">
        <v>1777</v>
      </c>
      <c r="L425" s="12">
        <v>100</v>
      </c>
      <c r="M425" s="12">
        <v>3880</v>
      </c>
    </row>
    <row r="426" spans="1:13" x14ac:dyDescent="0.3">
      <c r="A426" s="5" t="s">
        <v>51</v>
      </c>
      <c r="B426" s="12" t="s">
        <v>179</v>
      </c>
      <c r="C426" s="12" t="s">
        <v>2</v>
      </c>
      <c r="D426" s="12">
        <v>6</v>
      </c>
      <c r="E426" s="12">
        <v>2</v>
      </c>
      <c r="F426" s="12">
        <v>3</v>
      </c>
      <c r="G426" s="12">
        <v>1</v>
      </c>
      <c r="H426" s="15">
        <v>3.5</v>
      </c>
      <c r="I426" s="14">
        <v>0.57999999999999996</v>
      </c>
      <c r="J426" s="12">
        <v>1792</v>
      </c>
      <c r="K426" s="12">
        <v>1775</v>
      </c>
      <c r="L426" s="12">
        <v>348</v>
      </c>
      <c r="M426" s="12">
        <v>10752</v>
      </c>
    </row>
    <row r="427" spans="1:13" x14ac:dyDescent="0.3">
      <c r="A427" s="5" t="s">
        <v>97</v>
      </c>
      <c r="B427" s="12" t="s">
        <v>93</v>
      </c>
      <c r="C427" s="12" t="s">
        <v>2</v>
      </c>
      <c r="D427" s="12">
        <v>1</v>
      </c>
      <c r="E427" s="12">
        <v>0</v>
      </c>
      <c r="F427" s="12">
        <v>0</v>
      </c>
      <c r="G427" s="12">
        <v>1</v>
      </c>
      <c r="H427" s="13">
        <v>0</v>
      </c>
      <c r="I427" s="14">
        <v>0</v>
      </c>
      <c r="J427" s="12"/>
      <c r="K427" s="12" t="s">
        <v>38</v>
      </c>
      <c r="L427" s="12">
        <v>0</v>
      </c>
      <c r="M427" s="12">
        <v>0</v>
      </c>
    </row>
    <row r="428" spans="1:13" x14ac:dyDescent="0.3">
      <c r="A428" s="5" t="s">
        <v>97</v>
      </c>
      <c r="B428" s="12" t="s">
        <v>93</v>
      </c>
      <c r="C428" s="12" t="s">
        <v>3</v>
      </c>
      <c r="D428" s="12">
        <v>1</v>
      </c>
      <c r="E428" s="12">
        <v>1</v>
      </c>
      <c r="F428" s="12">
        <v>0</v>
      </c>
      <c r="G428" s="12">
        <v>0</v>
      </c>
      <c r="H428" s="13">
        <v>1</v>
      </c>
      <c r="I428" s="14">
        <v>1</v>
      </c>
      <c r="J428" s="12">
        <v>2050</v>
      </c>
      <c r="K428" s="12" t="s">
        <v>38</v>
      </c>
      <c r="L428" s="12">
        <v>100</v>
      </c>
      <c r="M428" s="12">
        <v>2050</v>
      </c>
    </row>
    <row r="429" spans="1:13" x14ac:dyDescent="0.3">
      <c r="A429" s="5" t="s">
        <v>97</v>
      </c>
      <c r="B429" s="12" t="s">
        <v>98</v>
      </c>
      <c r="C429" s="12" t="s">
        <v>2</v>
      </c>
      <c r="D429" s="12">
        <v>1</v>
      </c>
      <c r="E429" s="12">
        <v>1</v>
      </c>
      <c r="F429" s="12">
        <v>0</v>
      </c>
      <c r="G429" s="12">
        <v>0</v>
      </c>
      <c r="H429" s="13">
        <v>1</v>
      </c>
      <c r="I429" s="14">
        <v>1</v>
      </c>
      <c r="J429" s="12">
        <v>2268</v>
      </c>
      <c r="K429" s="12">
        <v>1360</v>
      </c>
      <c r="L429" s="12">
        <v>100</v>
      </c>
      <c r="M429" s="12">
        <v>2268</v>
      </c>
    </row>
    <row r="430" spans="1:13" x14ac:dyDescent="0.3">
      <c r="A430" s="5" t="s">
        <v>97</v>
      </c>
      <c r="B430" s="12" t="s">
        <v>98</v>
      </c>
      <c r="C430" s="12" t="s">
        <v>3</v>
      </c>
      <c r="D430" s="12">
        <v>1</v>
      </c>
      <c r="E430" s="12">
        <v>0</v>
      </c>
      <c r="F430" s="12">
        <v>0</v>
      </c>
      <c r="G430" s="12">
        <v>1</v>
      </c>
      <c r="H430" s="13">
        <v>0</v>
      </c>
      <c r="I430" s="14">
        <v>0</v>
      </c>
      <c r="J430" s="12"/>
      <c r="K430" s="12">
        <v>1360</v>
      </c>
      <c r="L430" s="12">
        <v>0</v>
      </c>
      <c r="M430" s="12">
        <v>0</v>
      </c>
    </row>
    <row r="431" spans="1:13" x14ac:dyDescent="0.3">
      <c r="A431" s="5" t="s">
        <v>97</v>
      </c>
      <c r="B431" s="12" t="s">
        <v>127</v>
      </c>
      <c r="C431" s="12" t="s">
        <v>2</v>
      </c>
      <c r="D431" s="12">
        <v>1</v>
      </c>
      <c r="E431" s="12">
        <v>1</v>
      </c>
      <c r="F431" s="12">
        <v>0</v>
      </c>
      <c r="G431" s="12">
        <v>0</v>
      </c>
      <c r="H431" s="15">
        <v>1</v>
      </c>
      <c r="I431" s="14">
        <v>1</v>
      </c>
      <c r="J431" s="12">
        <v>2050</v>
      </c>
      <c r="K431" s="12">
        <v>1267</v>
      </c>
      <c r="L431" s="12">
        <v>100</v>
      </c>
      <c r="M431" s="12">
        <v>2050</v>
      </c>
    </row>
    <row r="432" spans="1:13" x14ac:dyDescent="0.3">
      <c r="A432" s="5" t="s">
        <v>52</v>
      </c>
      <c r="B432" s="1" t="s">
        <v>8</v>
      </c>
      <c r="C432" s="1" t="s">
        <v>3</v>
      </c>
      <c r="D432" s="1">
        <v>8</v>
      </c>
      <c r="E432" s="1">
        <v>2</v>
      </c>
      <c r="F432" s="1">
        <v>2</v>
      </c>
      <c r="G432" s="1">
        <v>4</v>
      </c>
      <c r="H432" s="4">
        <v>3</v>
      </c>
      <c r="I432" s="3">
        <v>0.38</v>
      </c>
      <c r="J432" s="1">
        <v>1342</v>
      </c>
      <c r="K432" s="1" t="s">
        <v>38</v>
      </c>
      <c r="L432" s="12">
        <v>304</v>
      </c>
      <c r="M432" s="12">
        <v>10736</v>
      </c>
    </row>
    <row r="433" spans="1:13" x14ac:dyDescent="0.3">
      <c r="A433" s="5" t="s">
        <v>52</v>
      </c>
      <c r="B433" s="1" t="s">
        <v>9</v>
      </c>
      <c r="C433" s="1" t="s">
        <v>3</v>
      </c>
      <c r="D433" s="1">
        <v>5</v>
      </c>
      <c r="E433" s="1">
        <v>2</v>
      </c>
      <c r="F433" s="1">
        <v>1</v>
      </c>
      <c r="G433" s="1">
        <v>2</v>
      </c>
      <c r="H433" s="4">
        <v>2.5</v>
      </c>
      <c r="I433" s="3">
        <v>0.5</v>
      </c>
      <c r="J433" s="1">
        <v>1393</v>
      </c>
      <c r="K433" s="1">
        <v>1351</v>
      </c>
      <c r="L433" s="12">
        <v>250</v>
      </c>
      <c r="M433" s="12">
        <v>6965</v>
      </c>
    </row>
    <row r="434" spans="1:13" x14ac:dyDescent="0.3">
      <c r="A434" s="5" t="s">
        <v>52</v>
      </c>
      <c r="B434" s="1" t="s">
        <v>10</v>
      </c>
      <c r="C434" s="1" t="s">
        <v>2</v>
      </c>
      <c r="D434" s="1">
        <v>5</v>
      </c>
      <c r="E434" s="1">
        <v>2</v>
      </c>
      <c r="F434" s="1">
        <v>2</v>
      </c>
      <c r="G434" s="1">
        <v>1</v>
      </c>
      <c r="H434" s="4">
        <v>3</v>
      </c>
      <c r="I434" s="3">
        <v>0.6</v>
      </c>
      <c r="J434" s="1">
        <v>1538</v>
      </c>
      <c r="K434" s="1">
        <v>1413</v>
      </c>
      <c r="L434" s="12">
        <v>300</v>
      </c>
      <c r="M434" s="12">
        <v>7690</v>
      </c>
    </row>
    <row r="435" spans="1:13" x14ac:dyDescent="0.3">
      <c r="A435" s="5" t="s">
        <v>52</v>
      </c>
      <c r="B435" s="1" t="s">
        <v>10</v>
      </c>
      <c r="C435" s="1" t="s">
        <v>3</v>
      </c>
      <c r="D435" s="1">
        <v>6</v>
      </c>
      <c r="E435" s="1">
        <v>1</v>
      </c>
      <c r="F435" s="1">
        <v>2</v>
      </c>
      <c r="G435" s="1">
        <v>3</v>
      </c>
      <c r="H435" s="4">
        <v>2</v>
      </c>
      <c r="I435" s="3">
        <v>0.33</v>
      </c>
      <c r="J435" s="1">
        <v>1458</v>
      </c>
      <c r="K435" s="1">
        <v>1413</v>
      </c>
      <c r="L435" s="12">
        <v>198</v>
      </c>
      <c r="M435" s="12">
        <v>8748</v>
      </c>
    </row>
    <row r="436" spans="1:13" x14ac:dyDescent="0.3">
      <c r="A436" s="5" t="s">
        <v>52</v>
      </c>
      <c r="B436" s="1" t="s">
        <v>11</v>
      </c>
      <c r="C436" s="1" t="s">
        <v>2</v>
      </c>
      <c r="D436" s="1">
        <v>7</v>
      </c>
      <c r="E436" s="1">
        <v>3</v>
      </c>
      <c r="F436" s="1">
        <v>2</v>
      </c>
      <c r="G436" s="1">
        <v>2</v>
      </c>
      <c r="H436" s="4">
        <v>4</v>
      </c>
      <c r="I436" s="3">
        <v>0.56999999999999995</v>
      </c>
      <c r="J436" s="1">
        <v>1635</v>
      </c>
      <c r="K436" s="1">
        <v>1464</v>
      </c>
      <c r="L436" s="12">
        <v>399</v>
      </c>
      <c r="M436" s="12">
        <v>11445</v>
      </c>
    </row>
    <row r="437" spans="1:13" x14ac:dyDescent="0.3">
      <c r="A437" s="5" t="s">
        <v>52</v>
      </c>
      <c r="B437" s="1" t="s">
        <v>11</v>
      </c>
      <c r="C437" s="1" t="s">
        <v>3</v>
      </c>
      <c r="D437" s="1">
        <v>8</v>
      </c>
      <c r="E437" s="1">
        <v>2</v>
      </c>
      <c r="F437" s="1">
        <v>4</v>
      </c>
      <c r="G437" s="1">
        <v>2</v>
      </c>
      <c r="H437" s="4">
        <v>4</v>
      </c>
      <c r="I437" s="3">
        <v>0.5</v>
      </c>
      <c r="J437" s="1">
        <v>1630</v>
      </c>
      <c r="K437" s="1">
        <v>1464</v>
      </c>
      <c r="L437" s="12">
        <v>400</v>
      </c>
      <c r="M437" s="12">
        <v>13040</v>
      </c>
    </row>
    <row r="438" spans="1:13" x14ac:dyDescent="0.3">
      <c r="A438" s="5" t="s">
        <v>52</v>
      </c>
      <c r="B438" s="1" t="s">
        <v>12</v>
      </c>
      <c r="C438" s="1" t="s">
        <v>2</v>
      </c>
      <c r="D438" s="1">
        <v>6</v>
      </c>
      <c r="E438" s="1">
        <v>1</v>
      </c>
      <c r="F438" s="1">
        <v>2</v>
      </c>
      <c r="G438" s="1">
        <v>3</v>
      </c>
      <c r="H438" s="4">
        <v>2</v>
      </c>
      <c r="I438" s="3">
        <v>0.33</v>
      </c>
      <c r="J438" s="1">
        <v>1675</v>
      </c>
      <c r="K438" s="1">
        <v>1561</v>
      </c>
      <c r="L438" s="12">
        <v>198</v>
      </c>
      <c r="M438" s="12">
        <v>10050</v>
      </c>
    </row>
    <row r="439" spans="1:13" x14ac:dyDescent="0.3">
      <c r="A439" s="5" t="s">
        <v>52</v>
      </c>
      <c r="B439" s="1" t="s">
        <v>12</v>
      </c>
      <c r="C439" s="1" t="s">
        <v>3</v>
      </c>
      <c r="D439" s="1">
        <v>7</v>
      </c>
      <c r="E439" s="1">
        <v>2</v>
      </c>
      <c r="F439" s="1">
        <v>2</v>
      </c>
      <c r="G439" s="1">
        <v>3</v>
      </c>
      <c r="H439" s="4">
        <v>3</v>
      </c>
      <c r="I439" s="3">
        <v>0.43</v>
      </c>
      <c r="J439" s="1">
        <v>1659</v>
      </c>
      <c r="K439" s="1">
        <v>1561</v>
      </c>
      <c r="L439" s="12">
        <v>301</v>
      </c>
      <c r="M439" s="12">
        <v>11613</v>
      </c>
    </row>
    <row r="440" spans="1:13" x14ac:dyDescent="0.3">
      <c r="A440" s="5" t="s">
        <v>52</v>
      </c>
      <c r="B440" s="1" t="s">
        <v>13</v>
      </c>
      <c r="C440" s="1" t="s">
        <v>2</v>
      </c>
      <c r="D440" s="1">
        <v>3</v>
      </c>
      <c r="E440" s="1">
        <v>1</v>
      </c>
      <c r="F440" s="1">
        <v>1</v>
      </c>
      <c r="G440" s="1">
        <v>1</v>
      </c>
      <c r="H440" s="4">
        <v>1.5</v>
      </c>
      <c r="I440" s="3">
        <v>0.5</v>
      </c>
      <c r="J440" s="1">
        <v>1741</v>
      </c>
      <c r="K440" s="1">
        <v>1611</v>
      </c>
      <c r="L440" s="12">
        <v>150</v>
      </c>
      <c r="M440" s="12">
        <v>5223</v>
      </c>
    </row>
    <row r="441" spans="1:13" x14ac:dyDescent="0.3">
      <c r="A441" s="5" t="s">
        <v>52</v>
      </c>
      <c r="B441" s="1" t="s">
        <v>81</v>
      </c>
      <c r="C441" s="1" t="s">
        <v>2</v>
      </c>
      <c r="D441" s="1">
        <v>3</v>
      </c>
      <c r="E441" s="1">
        <v>0</v>
      </c>
      <c r="F441" s="1">
        <v>0</v>
      </c>
      <c r="G441" s="1">
        <v>3</v>
      </c>
      <c r="H441" s="2">
        <v>0</v>
      </c>
      <c r="I441" s="3">
        <v>0</v>
      </c>
      <c r="J441" s="6"/>
      <c r="K441" s="1">
        <v>1611</v>
      </c>
      <c r="L441" s="12">
        <v>0</v>
      </c>
      <c r="M441" s="12">
        <v>0</v>
      </c>
    </row>
    <row r="442" spans="1:13" x14ac:dyDescent="0.3">
      <c r="A442" s="5" t="s">
        <v>52</v>
      </c>
      <c r="B442" s="1" t="s">
        <v>86</v>
      </c>
      <c r="C442" s="1" t="s">
        <v>2</v>
      </c>
      <c r="D442" s="9">
        <v>3</v>
      </c>
      <c r="E442" s="9">
        <v>3</v>
      </c>
      <c r="F442" s="9">
        <v>0</v>
      </c>
      <c r="G442" s="9">
        <v>0</v>
      </c>
      <c r="H442" s="2">
        <v>3</v>
      </c>
      <c r="I442" s="10">
        <v>1</v>
      </c>
      <c r="J442" s="12">
        <v>2311</v>
      </c>
      <c r="K442" s="1">
        <v>1605</v>
      </c>
      <c r="L442" s="12">
        <v>300</v>
      </c>
      <c r="M442" s="12">
        <v>6933</v>
      </c>
    </row>
    <row r="443" spans="1:13" x14ac:dyDescent="0.3">
      <c r="A443" s="5" t="s">
        <v>182</v>
      </c>
      <c r="B443" s="12" t="s">
        <v>179</v>
      </c>
      <c r="C443" s="12" t="s">
        <v>2</v>
      </c>
      <c r="D443" s="12">
        <v>1</v>
      </c>
      <c r="E443" s="12">
        <v>0</v>
      </c>
      <c r="F443" s="12">
        <v>0</v>
      </c>
      <c r="G443" s="12">
        <v>1</v>
      </c>
      <c r="H443" s="13">
        <v>0</v>
      </c>
      <c r="I443" s="14">
        <v>0</v>
      </c>
      <c r="J443" s="12"/>
      <c r="K443" s="12" t="s">
        <v>38</v>
      </c>
      <c r="L443" s="12">
        <v>0</v>
      </c>
      <c r="M443" s="12">
        <v>0</v>
      </c>
    </row>
    <row r="444" spans="1:13" x14ac:dyDescent="0.3">
      <c r="A444" s="5" t="s">
        <v>53</v>
      </c>
      <c r="B444" s="1" t="s">
        <v>8</v>
      </c>
      <c r="C444" s="1" t="s">
        <v>3</v>
      </c>
      <c r="D444" s="1">
        <v>3</v>
      </c>
      <c r="E444" s="1">
        <v>2</v>
      </c>
      <c r="F444" s="1">
        <v>1</v>
      </c>
      <c r="G444" s="1">
        <v>0</v>
      </c>
      <c r="H444" s="4">
        <v>2.5</v>
      </c>
      <c r="I444" s="3">
        <v>0.83</v>
      </c>
      <c r="J444" s="1">
        <v>1638</v>
      </c>
      <c r="K444" s="1" t="s">
        <v>38</v>
      </c>
      <c r="L444" s="12">
        <v>249</v>
      </c>
      <c r="M444" s="12">
        <v>4914</v>
      </c>
    </row>
    <row r="445" spans="1:13" x14ac:dyDescent="0.3">
      <c r="A445" s="5" t="s">
        <v>53</v>
      </c>
      <c r="B445" s="1" t="s">
        <v>9</v>
      </c>
      <c r="C445" s="1" t="s">
        <v>3</v>
      </c>
      <c r="D445" s="1">
        <v>7</v>
      </c>
      <c r="E445" s="1">
        <v>6</v>
      </c>
      <c r="F445" s="1">
        <v>1</v>
      </c>
      <c r="G445" s="1">
        <v>0</v>
      </c>
      <c r="H445" s="4">
        <v>6.5</v>
      </c>
      <c r="I445" s="3">
        <v>0.93</v>
      </c>
      <c r="J445" s="1">
        <v>1782</v>
      </c>
      <c r="K445" s="1" t="s">
        <v>38</v>
      </c>
      <c r="L445" s="12">
        <v>651</v>
      </c>
      <c r="M445" s="12">
        <v>12474</v>
      </c>
    </row>
    <row r="446" spans="1:13" x14ac:dyDescent="0.3">
      <c r="A446" s="5" t="s">
        <v>53</v>
      </c>
      <c r="B446" s="1" t="s">
        <v>10</v>
      </c>
      <c r="C446" s="1" t="s">
        <v>4</v>
      </c>
      <c r="D446" s="1">
        <v>3</v>
      </c>
      <c r="E446" s="1">
        <v>0</v>
      </c>
      <c r="F446" s="1">
        <v>1</v>
      </c>
      <c r="G446" s="1">
        <v>2</v>
      </c>
      <c r="H446" s="4">
        <v>0.5</v>
      </c>
      <c r="I446" s="3">
        <v>0.17</v>
      </c>
      <c r="J446" s="1">
        <v>1589</v>
      </c>
      <c r="K446" s="1">
        <v>1681</v>
      </c>
      <c r="L446" s="12">
        <v>51</v>
      </c>
      <c r="M446" s="12">
        <v>4767</v>
      </c>
    </row>
    <row r="447" spans="1:13" x14ac:dyDescent="0.3">
      <c r="A447" s="5" t="s">
        <v>53</v>
      </c>
      <c r="B447" s="1" t="s">
        <v>10</v>
      </c>
      <c r="C447" s="1" t="s">
        <v>2</v>
      </c>
      <c r="D447" s="1">
        <v>9</v>
      </c>
      <c r="E447" s="1">
        <v>2</v>
      </c>
      <c r="F447" s="1">
        <v>5</v>
      </c>
      <c r="G447" s="1">
        <v>2</v>
      </c>
      <c r="H447" s="4">
        <v>4.5</v>
      </c>
      <c r="I447" s="3">
        <v>0.5</v>
      </c>
      <c r="J447" s="1">
        <v>1785</v>
      </c>
      <c r="K447" s="1">
        <v>1681</v>
      </c>
      <c r="L447" s="12">
        <v>450</v>
      </c>
      <c r="M447" s="12">
        <v>16065</v>
      </c>
    </row>
    <row r="448" spans="1:13" x14ac:dyDescent="0.3">
      <c r="A448" s="5" t="s">
        <v>53</v>
      </c>
      <c r="B448" s="1" t="s">
        <v>11</v>
      </c>
      <c r="C448" s="1" t="s">
        <v>4</v>
      </c>
      <c r="D448" s="1">
        <v>7</v>
      </c>
      <c r="E448" s="1">
        <v>1</v>
      </c>
      <c r="F448" s="1">
        <v>3</v>
      </c>
      <c r="G448" s="1">
        <v>3</v>
      </c>
      <c r="H448" s="4">
        <v>2.5</v>
      </c>
      <c r="I448" s="3">
        <v>0.36</v>
      </c>
      <c r="J448" s="1">
        <v>1873</v>
      </c>
      <c r="K448" s="1">
        <v>1719</v>
      </c>
      <c r="L448" s="12">
        <v>252</v>
      </c>
      <c r="M448" s="12">
        <v>13111</v>
      </c>
    </row>
    <row r="449" spans="1:13" x14ac:dyDescent="0.3">
      <c r="A449" s="5" t="s">
        <v>53</v>
      </c>
      <c r="B449" s="1" t="s">
        <v>12</v>
      </c>
      <c r="C449" s="1" t="s">
        <v>4</v>
      </c>
      <c r="D449" s="1">
        <v>1</v>
      </c>
      <c r="E449" s="1">
        <v>1</v>
      </c>
      <c r="F449" s="1">
        <v>0</v>
      </c>
      <c r="G449" s="1">
        <v>0</v>
      </c>
      <c r="H449" s="4">
        <v>1</v>
      </c>
      <c r="I449" s="3">
        <v>1</v>
      </c>
      <c r="J449" s="12">
        <v>2595</v>
      </c>
      <c r="K449" s="1">
        <v>1723</v>
      </c>
      <c r="L449" s="12">
        <v>100</v>
      </c>
      <c r="M449" s="12">
        <v>2595</v>
      </c>
    </row>
    <row r="450" spans="1:13" x14ac:dyDescent="0.3">
      <c r="A450" s="5" t="s">
        <v>53</v>
      </c>
      <c r="B450" s="1" t="s">
        <v>12</v>
      </c>
      <c r="C450" s="1" t="s">
        <v>2</v>
      </c>
      <c r="D450" s="1">
        <v>7</v>
      </c>
      <c r="E450" s="1">
        <v>2</v>
      </c>
      <c r="F450" s="1">
        <v>3</v>
      </c>
      <c r="G450" s="1">
        <v>2</v>
      </c>
      <c r="H450" s="4">
        <v>3.5</v>
      </c>
      <c r="I450" s="3">
        <v>0.5</v>
      </c>
      <c r="J450" s="1">
        <v>1775</v>
      </c>
      <c r="K450" s="1">
        <v>1723</v>
      </c>
      <c r="L450" s="12">
        <v>350</v>
      </c>
      <c r="M450" s="12">
        <v>12425</v>
      </c>
    </row>
    <row r="451" spans="1:13" x14ac:dyDescent="0.3">
      <c r="A451" s="5" t="s">
        <v>53</v>
      </c>
      <c r="B451" s="1" t="s">
        <v>13</v>
      </c>
      <c r="C451" s="1" t="s">
        <v>4</v>
      </c>
      <c r="D451" s="1">
        <v>4</v>
      </c>
      <c r="E451" s="1">
        <v>2</v>
      </c>
      <c r="F451" s="1">
        <v>2</v>
      </c>
      <c r="G451" s="1">
        <v>0</v>
      </c>
      <c r="H451" s="4">
        <v>3</v>
      </c>
      <c r="I451" s="3">
        <v>0.75</v>
      </c>
      <c r="J451" s="1">
        <v>1995</v>
      </c>
      <c r="K451" s="1">
        <v>1774</v>
      </c>
      <c r="L451" s="12">
        <v>300</v>
      </c>
      <c r="M451" s="12">
        <v>7980</v>
      </c>
    </row>
    <row r="452" spans="1:13" x14ac:dyDescent="0.3">
      <c r="A452" s="5" t="s">
        <v>53</v>
      </c>
      <c r="B452" s="1" t="s">
        <v>13</v>
      </c>
      <c r="C452" s="1" t="s">
        <v>2</v>
      </c>
      <c r="D452" s="1">
        <v>6</v>
      </c>
      <c r="E452" s="1">
        <v>4</v>
      </c>
      <c r="F452" s="1">
        <v>1</v>
      </c>
      <c r="G452" s="1">
        <v>1</v>
      </c>
      <c r="H452" s="4">
        <v>4.5</v>
      </c>
      <c r="I452" s="3">
        <v>0.75</v>
      </c>
      <c r="J452" s="1">
        <v>2148</v>
      </c>
      <c r="K452" s="1">
        <v>1774</v>
      </c>
      <c r="L452" s="12">
        <v>450</v>
      </c>
      <c r="M452" s="12">
        <v>12888</v>
      </c>
    </row>
    <row r="453" spans="1:13" x14ac:dyDescent="0.3">
      <c r="A453" s="5" t="s">
        <v>53</v>
      </c>
      <c r="B453" s="1" t="s">
        <v>81</v>
      </c>
      <c r="C453" s="1" t="s">
        <v>4</v>
      </c>
      <c r="D453" s="1">
        <v>8</v>
      </c>
      <c r="E453" s="1">
        <v>4</v>
      </c>
      <c r="F453" s="1">
        <v>3</v>
      </c>
      <c r="G453" s="1">
        <v>1</v>
      </c>
      <c r="H453" s="2">
        <v>5.5</v>
      </c>
      <c r="I453" s="3">
        <v>0.69</v>
      </c>
      <c r="J453" s="1">
        <v>1946</v>
      </c>
      <c r="K453" s="1">
        <v>1827</v>
      </c>
      <c r="L453" s="12">
        <v>552</v>
      </c>
      <c r="M453" s="12">
        <v>15568</v>
      </c>
    </row>
    <row r="454" spans="1:13" x14ac:dyDescent="0.3">
      <c r="A454" s="5" t="s">
        <v>53</v>
      </c>
      <c r="B454" s="1" t="s">
        <v>81</v>
      </c>
      <c r="C454" s="1" t="s">
        <v>2</v>
      </c>
      <c r="D454" s="1">
        <v>4</v>
      </c>
      <c r="E454" s="1">
        <v>2</v>
      </c>
      <c r="F454" s="1">
        <v>2</v>
      </c>
      <c r="G454" s="1">
        <v>0</v>
      </c>
      <c r="H454" s="2">
        <v>3</v>
      </c>
      <c r="I454" s="3">
        <v>0.75</v>
      </c>
      <c r="J454" s="1">
        <v>2115</v>
      </c>
      <c r="K454" s="1">
        <v>1827</v>
      </c>
      <c r="L454" s="12">
        <v>300</v>
      </c>
      <c r="M454" s="12">
        <v>8460</v>
      </c>
    </row>
    <row r="455" spans="1:13" x14ac:dyDescent="0.3">
      <c r="A455" s="5" t="s">
        <v>53</v>
      </c>
      <c r="B455" s="1" t="s">
        <v>86</v>
      </c>
      <c r="C455" s="1" t="s">
        <v>4</v>
      </c>
      <c r="D455" s="1">
        <v>7</v>
      </c>
      <c r="E455" s="1">
        <v>0</v>
      </c>
      <c r="F455" s="1">
        <v>5</v>
      </c>
      <c r="G455" s="1">
        <v>2</v>
      </c>
      <c r="H455" s="2">
        <v>2.5</v>
      </c>
      <c r="I455" s="3">
        <v>0.36</v>
      </c>
      <c r="J455" s="6">
        <v>1892</v>
      </c>
      <c r="K455" s="1">
        <v>1930</v>
      </c>
      <c r="L455" s="12">
        <v>252</v>
      </c>
      <c r="M455" s="12">
        <v>13244</v>
      </c>
    </row>
    <row r="456" spans="1:13" x14ac:dyDescent="0.3">
      <c r="A456" s="5" t="s">
        <v>53</v>
      </c>
      <c r="B456" s="12" t="s">
        <v>93</v>
      </c>
      <c r="C456" s="12" t="s">
        <v>4</v>
      </c>
      <c r="D456" s="12">
        <v>8</v>
      </c>
      <c r="E456" s="12">
        <v>5</v>
      </c>
      <c r="F456" s="12">
        <v>2</v>
      </c>
      <c r="G456" s="12">
        <v>1</v>
      </c>
      <c r="H456" s="13">
        <v>6</v>
      </c>
      <c r="I456" s="14">
        <v>0.75</v>
      </c>
      <c r="J456" s="12">
        <v>2013</v>
      </c>
      <c r="K456" s="12">
        <v>1926</v>
      </c>
      <c r="L456" s="12">
        <v>600</v>
      </c>
      <c r="M456" s="12">
        <v>16104</v>
      </c>
    </row>
    <row r="457" spans="1:13" x14ac:dyDescent="0.3">
      <c r="A457" s="5" t="s">
        <v>53</v>
      </c>
      <c r="B457" s="12" t="s">
        <v>98</v>
      </c>
      <c r="C457" s="12" t="s">
        <v>4</v>
      </c>
      <c r="D457" s="12">
        <v>5</v>
      </c>
      <c r="E457" s="12">
        <v>1</v>
      </c>
      <c r="F457" s="12">
        <v>2</v>
      </c>
      <c r="G457" s="12">
        <v>2</v>
      </c>
      <c r="H457" s="13">
        <v>2</v>
      </c>
      <c r="I457" s="14">
        <v>0.4</v>
      </c>
      <c r="J457" s="17">
        <v>1863</v>
      </c>
      <c r="K457" s="12">
        <v>1939</v>
      </c>
      <c r="L457" s="12">
        <v>200</v>
      </c>
      <c r="M457" s="12">
        <v>9315</v>
      </c>
    </row>
    <row r="458" spans="1:13" x14ac:dyDescent="0.3">
      <c r="A458" s="5" t="s">
        <v>53</v>
      </c>
      <c r="B458" s="12" t="s">
        <v>113</v>
      </c>
      <c r="C458" s="12" t="s">
        <v>4</v>
      </c>
      <c r="D458" s="12">
        <v>10</v>
      </c>
      <c r="E458" s="12">
        <v>4</v>
      </c>
      <c r="F458" s="12">
        <v>5</v>
      </c>
      <c r="G458" s="12">
        <v>1</v>
      </c>
      <c r="H458" s="13">
        <v>6.5</v>
      </c>
      <c r="I458" s="14">
        <v>0.65</v>
      </c>
      <c r="J458" s="12">
        <v>1986</v>
      </c>
      <c r="K458" s="12">
        <v>1941</v>
      </c>
      <c r="L458" s="12">
        <v>650</v>
      </c>
      <c r="M458" s="12">
        <v>19860</v>
      </c>
    </row>
    <row r="459" spans="1:13" x14ac:dyDescent="0.3">
      <c r="A459" s="5" t="s">
        <v>54</v>
      </c>
      <c r="B459" s="12" t="s">
        <v>106</v>
      </c>
      <c r="C459" s="12" t="s">
        <v>4</v>
      </c>
      <c r="D459" s="12">
        <v>8</v>
      </c>
      <c r="E459" s="12">
        <v>4</v>
      </c>
      <c r="F459" s="12">
        <v>4</v>
      </c>
      <c r="G459" s="12">
        <v>0</v>
      </c>
      <c r="H459" s="13">
        <v>6</v>
      </c>
      <c r="I459" s="14">
        <v>0.75</v>
      </c>
      <c r="J459" s="17">
        <v>1973</v>
      </c>
      <c r="K459" s="12">
        <v>1966</v>
      </c>
      <c r="L459" s="12">
        <v>600</v>
      </c>
      <c r="M459" s="12">
        <v>15784</v>
      </c>
    </row>
    <row r="460" spans="1:13" x14ac:dyDescent="0.3">
      <c r="A460" s="5" t="s">
        <v>54</v>
      </c>
      <c r="B460" s="1" t="s">
        <v>6</v>
      </c>
      <c r="C460" s="1" t="s">
        <v>4</v>
      </c>
      <c r="D460" s="1">
        <v>11</v>
      </c>
      <c r="E460" s="1">
        <v>3</v>
      </c>
      <c r="F460" s="1">
        <v>5</v>
      </c>
      <c r="G460" s="1">
        <v>3</v>
      </c>
      <c r="H460" s="4">
        <v>5.5</v>
      </c>
      <c r="I460" s="3">
        <v>0.5</v>
      </c>
      <c r="J460" s="1">
        <v>2027</v>
      </c>
      <c r="K460" s="1">
        <v>1967</v>
      </c>
      <c r="L460" s="12">
        <v>550</v>
      </c>
      <c r="M460" s="12">
        <v>22297</v>
      </c>
    </row>
    <row r="461" spans="1:13" x14ac:dyDescent="0.3">
      <c r="A461" s="5" t="s">
        <v>54</v>
      </c>
      <c r="B461" s="1" t="s">
        <v>7</v>
      </c>
      <c r="C461" s="1" t="s">
        <v>2</v>
      </c>
      <c r="D461" s="1">
        <v>7</v>
      </c>
      <c r="E461" s="1">
        <v>1</v>
      </c>
      <c r="F461" s="1">
        <v>2</v>
      </c>
      <c r="G461" s="1">
        <v>4</v>
      </c>
      <c r="H461" s="4">
        <v>2</v>
      </c>
      <c r="I461" s="3">
        <v>0.28999999999999998</v>
      </c>
      <c r="J461" s="1">
        <v>1912</v>
      </c>
      <c r="K461" s="1">
        <v>1980</v>
      </c>
      <c r="L461" s="12">
        <v>203</v>
      </c>
      <c r="M461" s="12">
        <v>13384</v>
      </c>
    </row>
    <row r="462" spans="1:13" x14ac:dyDescent="0.3">
      <c r="A462" s="5" t="s">
        <v>54</v>
      </c>
      <c r="B462" s="1" t="s">
        <v>8</v>
      </c>
      <c r="C462" s="1" t="s">
        <v>4</v>
      </c>
      <c r="D462" s="1">
        <v>9</v>
      </c>
      <c r="E462" s="1">
        <v>3</v>
      </c>
      <c r="F462" s="1">
        <v>5</v>
      </c>
      <c r="G462" s="1">
        <v>1</v>
      </c>
      <c r="H462" s="4">
        <v>5.5</v>
      </c>
      <c r="I462" s="3">
        <v>0.61</v>
      </c>
      <c r="J462" s="1">
        <v>2022</v>
      </c>
      <c r="K462" s="1">
        <v>1970</v>
      </c>
      <c r="L462" s="12">
        <v>549</v>
      </c>
      <c r="M462" s="12">
        <v>18198</v>
      </c>
    </row>
    <row r="463" spans="1:13" x14ac:dyDescent="0.3">
      <c r="A463" s="5" t="s">
        <v>54</v>
      </c>
      <c r="B463" s="1" t="s">
        <v>8</v>
      </c>
      <c r="C463" s="1" t="s">
        <v>3</v>
      </c>
      <c r="D463" s="1">
        <v>8</v>
      </c>
      <c r="E463" s="1">
        <v>7</v>
      </c>
      <c r="F463" s="1">
        <v>0</v>
      </c>
      <c r="G463" s="1">
        <v>1</v>
      </c>
      <c r="H463" s="4">
        <v>7</v>
      </c>
      <c r="I463" s="3">
        <v>0.88</v>
      </c>
      <c r="J463" s="1">
        <v>2030</v>
      </c>
      <c r="K463" s="1">
        <v>1970</v>
      </c>
      <c r="L463" s="12">
        <v>704</v>
      </c>
      <c r="M463" s="12">
        <v>16240</v>
      </c>
    </row>
    <row r="464" spans="1:13" x14ac:dyDescent="0.3">
      <c r="A464" s="5" t="s">
        <v>54</v>
      </c>
      <c r="B464" s="1" t="s">
        <v>9</v>
      </c>
      <c r="C464" s="1" t="s">
        <v>4</v>
      </c>
      <c r="D464" s="1">
        <v>9</v>
      </c>
      <c r="E464" s="1">
        <v>3</v>
      </c>
      <c r="F464" s="1">
        <v>3</v>
      </c>
      <c r="G464" s="1">
        <v>3</v>
      </c>
      <c r="H464" s="4">
        <v>4.5</v>
      </c>
      <c r="I464" s="3">
        <v>0.5</v>
      </c>
      <c r="J464" s="1">
        <v>1894</v>
      </c>
      <c r="K464" s="1">
        <v>1994</v>
      </c>
      <c r="L464" s="12">
        <v>450</v>
      </c>
      <c r="M464" s="12">
        <v>17046</v>
      </c>
    </row>
    <row r="465" spans="1:13" x14ac:dyDescent="0.3">
      <c r="A465" s="5" t="s">
        <v>54</v>
      </c>
      <c r="B465" s="1" t="s">
        <v>9</v>
      </c>
      <c r="C465" s="1" t="s">
        <v>3</v>
      </c>
      <c r="D465" s="1">
        <v>8</v>
      </c>
      <c r="E465" s="1">
        <v>3</v>
      </c>
      <c r="F465" s="1">
        <v>4</v>
      </c>
      <c r="G465" s="1">
        <v>1</v>
      </c>
      <c r="H465" s="4">
        <v>5</v>
      </c>
      <c r="I465" s="3">
        <v>0.63</v>
      </c>
      <c r="J465" s="1">
        <v>1798</v>
      </c>
      <c r="K465" s="1">
        <v>1994</v>
      </c>
      <c r="L465" s="12">
        <v>504</v>
      </c>
      <c r="M465" s="12">
        <v>14384</v>
      </c>
    </row>
    <row r="466" spans="1:13" x14ac:dyDescent="0.3">
      <c r="A466" s="5" t="s">
        <v>54</v>
      </c>
      <c r="B466" s="1" t="s">
        <v>10</v>
      </c>
      <c r="C466" s="1" t="s">
        <v>4</v>
      </c>
      <c r="D466" s="1">
        <v>11</v>
      </c>
      <c r="E466" s="1">
        <v>4</v>
      </c>
      <c r="F466" s="1">
        <v>5</v>
      </c>
      <c r="G466" s="1">
        <v>2</v>
      </c>
      <c r="H466" s="4">
        <v>6.5</v>
      </c>
      <c r="I466" s="3">
        <v>0.59</v>
      </c>
      <c r="J466" s="1">
        <v>2102</v>
      </c>
      <c r="K466" s="1">
        <v>1955</v>
      </c>
      <c r="L466" s="12">
        <v>649</v>
      </c>
      <c r="M466" s="12">
        <v>23122</v>
      </c>
    </row>
    <row r="467" spans="1:13" x14ac:dyDescent="0.3">
      <c r="A467" s="5" t="s">
        <v>54</v>
      </c>
      <c r="B467" s="1" t="s">
        <v>10</v>
      </c>
      <c r="C467" s="1" t="s">
        <v>2</v>
      </c>
      <c r="D467" s="1">
        <v>8</v>
      </c>
      <c r="E467" s="1">
        <v>5</v>
      </c>
      <c r="F467" s="1">
        <v>3</v>
      </c>
      <c r="G467" s="1">
        <v>0</v>
      </c>
      <c r="H467" s="4">
        <v>6.5</v>
      </c>
      <c r="I467" s="3">
        <v>0.81</v>
      </c>
      <c r="J467" s="1">
        <v>2098</v>
      </c>
      <c r="K467" s="1">
        <v>1955</v>
      </c>
      <c r="L467" s="12">
        <v>648</v>
      </c>
      <c r="M467" s="12">
        <v>16784</v>
      </c>
    </row>
    <row r="468" spans="1:13" x14ac:dyDescent="0.3">
      <c r="A468" s="5" t="s">
        <v>54</v>
      </c>
      <c r="B468" s="1" t="s">
        <v>11</v>
      </c>
      <c r="C468" s="1" t="s">
        <v>4</v>
      </c>
      <c r="D468" s="1">
        <v>10</v>
      </c>
      <c r="E468" s="1">
        <v>2</v>
      </c>
      <c r="F468" s="1">
        <v>3</v>
      </c>
      <c r="G468" s="1">
        <v>5</v>
      </c>
      <c r="H468" s="4">
        <v>3.5</v>
      </c>
      <c r="I468" s="3">
        <v>0.35</v>
      </c>
      <c r="J468" s="1">
        <v>1974</v>
      </c>
      <c r="K468" s="1">
        <v>2013</v>
      </c>
      <c r="L468" s="12">
        <v>350</v>
      </c>
      <c r="M468" s="12">
        <v>19740</v>
      </c>
    </row>
    <row r="469" spans="1:13" x14ac:dyDescent="0.3">
      <c r="A469" s="5" t="s">
        <v>54</v>
      </c>
      <c r="B469" s="1" t="s">
        <v>11</v>
      </c>
      <c r="C469" s="1" t="s">
        <v>2</v>
      </c>
      <c r="D469" s="1">
        <v>8</v>
      </c>
      <c r="E469" s="1">
        <v>5</v>
      </c>
      <c r="F469" s="1">
        <v>2</v>
      </c>
      <c r="G469" s="1">
        <v>1</v>
      </c>
      <c r="H469" s="4">
        <v>6</v>
      </c>
      <c r="I469" s="3">
        <v>0.75</v>
      </c>
      <c r="J469" s="1">
        <v>2034</v>
      </c>
      <c r="K469" s="1">
        <v>2013</v>
      </c>
      <c r="L469" s="12">
        <v>600</v>
      </c>
      <c r="M469" s="12">
        <v>16272</v>
      </c>
    </row>
    <row r="470" spans="1:13" x14ac:dyDescent="0.3">
      <c r="A470" s="5" t="s">
        <v>54</v>
      </c>
      <c r="B470" s="1" t="s">
        <v>12</v>
      </c>
      <c r="C470" s="1" t="s">
        <v>4</v>
      </c>
      <c r="D470" s="1">
        <v>11</v>
      </c>
      <c r="E470" s="1">
        <v>2</v>
      </c>
      <c r="F470" s="1">
        <v>5</v>
      </c>
      <c r="G470" s="1">
        <v>4</v>
      </c>
      <c r="H470" s="4">
        <v>4.5</v>
      </c>
      <c r="I470" s="3">
        <v>0.41</v>
      </c>
      <c r="J470" s="1">
        <v>1988</v>
      </c>
      <c r="K470" s="1">
        <v>2018</v>
      </c>
      <c r="L470" s="12">
        <v>451</v>
      </c>
      <c r="M470" s="12">
        <v>21868</v>
      </c>
    </row>
    <row r="471" spans="1:13" x14ac:dyDescent="0.3">
      <c r="A471" s="5" t="s">
        <v>54</v>
      </c>
      <c r="B471" s="1" t="s">
        <v>12</v>
      </c>
      <c r="C471" s="1" t="s">
        <v>2</v>
      </c>
      <c r="D471" s="1">
        <v>3</v>
      </c>
      <c r="E471" s="1">
        <v>1</v>
      </c>
      <c r="F471" s="1">
        <v>1</v>
      </c>
      <c r="G471" s="1">
        <v>1</v>
      </c>
      <c r="H471" s="4">
        <v>1.5</v>
      </c>
      <c r="I471" s="3">
        <v>0.5</v>
      </c>
      <c r="J471" s="1">
        <v>1838</v>
      </c>
      <c r="K471" s="1">
        <v>2018</v>
      </c>
      <c r="L471" s="12">
        <v>150</v>
      </c>
      <c r="M471" s="12">
        <v>5514</v>
      </c>
    </row>
    <row r="472" spans="1:13" x14ac:dyDescent="0.3">
      <c r="A472" s="5" t="s">
        <v>54</v>
      </c>
      <c r="B472" s="1" t="s">
        <v>13</v>
      </c>
      <c r="C472" s="1" t="s">
        <v>55</v>
      </c>
      <c r="D472" s="1">
        <v>9</v>
      </c>
      <c r="E472" s="1">
        <v>3</v>
      </c>
      <c r="F472" s="1">
        <v>2</v>
      </c>
      <c r="G472" s="1">
        <v>4</v>
      </c>
      <c r="H472" s="4">
        <v>4</v>
      </c>
      <c r="I472" s="3">
        <v>0.44</v>
      </c>
      <c r="J472" s="1">
        <v>2054</v>
      </c>
      <c r="K472" s="1">
        <v>2005</v>
      </c>
      <c r="L472" s="12">
        <v>396</v>
      </c>
      <c r="M472" s="12">
        <v>18486</v>
      </c>
    </row>
    <row r="473" spans="1:13" x14ac:dyDescent="0.3">
      <c r="A473" s="5" t="s">
        <v>54</v>
      </c>
      <c r="B473" s="1" t="s">
        <v>13</v>
      </c>
      <c r="C473" s="1" t="s">
        <v>4</v>
      </c>
      <c r="D473" s="1">
        <v>10</v>
      </c>
      <c r="E473" s="1">
        <v>2</v>
      </c>
      <c r="F473" s="1">
        <v>4</v>
      </c>
      <c r="G473" s="1">
        <v>4</v>
      </c>
      <c r="H473" s="4">
        <v>4</v>
      </c>
      <c r="I473" s="3">
        <v>0.4</v>
      </c>
      <c r="J473" s="1">
        <v>1976</v>
      </c>
      <c r="K473" s="1">
        <v>2005</v>
      </c>
      <c r="L473" s="12">
        <v>400</v>
      </c>
      <c r="M473" s="12">
        <v>19760</v>
      </c>
    </row>
    <row r="474" spans="1:13" x14ac:dyDescent="0.3">
      <c r="A474" s="5" t="s">
        <v>54</v>
      </c>
      <c r="B474" s="1" t="s">
        <v>81</v>
      </c>
      <c r="C474" s="1" t="s">
        <v>55</v>
      </c>
      <c r="D474" s="1">
        <v>8</v>
      </c>
      <c r="E474" s="1">
        <v>2</v>
      </c>
      <c r="F474" s="1">
        <v>4</v>
      </c>
      <c r="G474" s="1">
        <v>2</v>
      </c>
      <c r="H474" s="2">
        <v>4</v>
      </c>
      <c r="I474" s="3">
        <v>0.5</v>
      </c>
      <c r="J474" s="1">
        <v>2047</v>
      </c>
      <c r="K474" s="1">
        <v>2005</v>
      </c>
      <c r="L474" s="12">
        <v>400</v>
      </c>
      <c r="M474" s="12">
        <v>16376</v>
      </c>
    </row>
    <row r="475" spans="1:13" x14ac:dyDescent="0.3">
      <c r="A475" s="5" t="s">
        <v>54</v>
      </c>
      <c r="B475" s="1" t="s">
        <v>81</v>
      </c>
      <c r="C475" s="1" t="s">
        <v>4</v>
      </c>
      <c r="D475" s="1">
        <v>10</v>
      </c>
      <c r="E475" s="1">
        <v>2</v>
      </c>
      <c r="F475" s="1">
        <v>6</v>
      </c>
      <c r="G475" s="1">
        <v>2</v>
      </c>
      <c r="H475" s="2">
        <v>5</v>
      </c>
      <c r="I475" s="3">
        <v>0.5</v>
      </c>
      <c r="J475" s="1">
        <v>2074</v>
      </c>
      <c r="K475" s="1">
        <v>2005</v>
      </c>
      <c r="L475" s="12">
        <v>500</v>
      </c>
      <c r="M475" s="12">
        <v>20740</v>
      </c>
    </row>
    <row r="476" spans="1:13" x14ac:dyDescent="0.3">
      <c r="A476" s="5" t="s">
        <v>54</v>
      </c>
      <c r="B476" s="1" t="s">
        <v>86</v>
      </c>
      <c r="C476" s="1" t="s">
        <v>55</v>
      </c>
      <c r="D476" s="1">
        <v>10</v>
      </c>
      <c r="E476" s="1">
        <v>1</v>
      </c>
      <c r="F476" s="1">
        <v>5</v>
      </c>
      <c r="G476" s="1">
        <v>4</v>
      </c>
      <c r="H476" s="2">
        <v>3.5</v>
      </c>
      <c r="I476" s="3">
        <v>0.35</v>
      </c>
      <c r="J476" s="1">
        <v>2025</v>
      </c>
      <c r="K476" s="1">
        <v>2030</v>
      </c>
      <c r="L476" s="12">
        <v>350</v>
      </c>
      <c r="M476" s="12">
        <v>20250</v>
      </c>
    </row>
    <row r="477" spans="1:13" x14ac:dyDescent="0.3">
      <c r="A477" s="5" t="s">
        <v>54</v>
      </c>
      <c r="B477" s="1" t="s">
        <v>86</v>
      </c>
      <c r="C477" s="1" t="s">
        <v>4</v>
      </c>
      <c r="D477" s="1">
        <v>11</v>
      </c>
      <c r="E477" s="1">
        <v>4</v>
      </c>
      <c r="F477" s="1">
        <v>6</v>
      </c>
      <c r="G477" s="1">
        <v>1</v>
      </c>
      <c r="H477" s="2">
        <v>7</v>
      </c>
      <c r="I477" s="3">
        <v>0.64</v>
      </c>
      <c r="J477" s="1">
        <v>2173</v>
      </c>
      <c r="K477" s="1">
        <v>2030</v>
      </c>
      <c r="L477" s="12">
        <v>704</v>
      </c>
      <c r="M477" s="12">
        <v>23903</v>
      </c>
    </row>
    <row r="478" spans="1:13" x14ac:dyDescent="0.3">
      <c r="A478" s="5" t="s">
        <v>54</v>
      </c>
      <c r="B478" s="12" t="s">
        <v>93</v>
      </c>
      <c r="C478" s="12" t="s">
        <v>55</v>
      </c>
      <c r="D478" s="12">
        <v>7</v>
      </c>
      <c r="E478" s="12">
        <v>3</v>
      </c>
      <c r="F478" s="12">
        <v>0</v>
      </c>
      <c r="G478" s="12">
        <v>4</v>
      </c>
      <c r="H478" s="13">
        <v>3</v>
      </c>
      <c r="I478" s="14">
        <v>0.43</v>
      </c>
      <c r="J478" s="12">
        <v>2088</v>
      </c>
      <c r="K478" s="12">
        <v>2058</v>
      </c>
      <c r="L478" s="12">
        <v>301</v>
      </c>
      <c r="M478" s="12">
        <v>14616</v>
      </c>
    </row>
    <row r="479" spans="1:13" x14ac:dyDescent="0.3">
      <c r="A479" s="5" t="s">
        <v>54</v>
      </c>
      <c r="B479" s="12" t="s">
        <v>93</v>
      </c>
      <c r="C479" s="12" t="s">
        <v>4</v>
      </c>
      <c r="D479" s="12">
        <v>11</v>
      </c>
      <c r="E479" s="12">
        <v>3</v>
      </c>
      <c r="F479" s="12">
        <v>5</v>
      </c>
      <c r="G479" s="12">
        <v>3</v>
      </c>
      <c r="H479" s="13">
        <v>5.5</v>
      </c>
      <c r="I479" s="14">
        <v>0.5</v>
      </c>
      <c r="J479" s="12">
        <v>1910</v>
      </c>
      <c r="K479" s="12">
        <v>2058</v>
      </c>
      <c r="L479" s="12">
        <v>550</v>
      </c>
      <c r="M479" s="12">
        <v>21010</v>
      </c>
    </row>
    <row r="480" spans="1:13" x14ac:dyDescent="0.3">
      <c r="A480" s="5" t="s">
        <v>54</v>
      </c>
      <c r="B480" s="12" t="s">
        <v>98</v>
      </c>
      <c r="C480" s="12" t="s">
        <v>101</v>
      </c>
      <c r="D480" s="12">
        <v>9</v>
      </c>
      <c r="E480" s="12">
        <v>4</v>
      </c>
      <c r="F480" s="12">
        <v>2</v>
      </c>
      <c r="G480" s="12">
        <v>3</v>
      </c>
      <c r="H480" s="13">
        <v>5</v>
      </c>
      <c r="I480" s="14">
        <v>0.56000000000000005</v>
      </c>
      <c r="J480" s="17">
        <v>2125</v>
      </c>
      <c r="K480" s="12">
        <v>2029</v>
      </c>
      <c r="L480" s="12">
        <v>504</v>
      </c>
      <c r="M480" s="12">
        <v>19125</v>
      </c>
    </row>
    <row r="481" spans="1:13" x14ac:dyDescent="0.3">
      <c r="A481" s="5" t="s">
        <v>54</v>
      </c>
      <c r="B481" s="12" t="s">
        <v>98</v>
      </c>
      <c r="C481" s="12" t="s">
        <v>4</v>
      </c>
      <c r="D481" s="12">
        <v>9</v>
      </c>
      <c r="E481" s="12">
        <v>3</v>
      </c>
      <c r="F481" s="12">
        <v>2</v>
      </c>
      <c r="G481" s="12">
        <v>4</v>
      </c>
      <c r="H481" s="13">
        <v>4</v>
      </c>
      <c r="I481" s="14">
        <v>0.44</v>
      </c>
      <c r="J481" s="17">
        <v>1962</v>
      </c>
      <c r="K481" s="12">
        <v>2029</v>
      </c>
      <c r="L481" s="12">
        <v>396</v>
      </c>
      <c r="M481" s="12">
        <v>17658</v>
      </c>
    </row>
    <row r="482" spans="1:13" x14ac:dyDescent="0.3">
      <c r="A482" s="5" t="s">
        <v>54</v>
      </c>
      <c r="B482" s="12" t="s">
        <v>113</v>
      </c>
      <c r="C482" s="12" t="s">
        <v>101</v>
      </c>
      <c r="D482" s="12">
        <v>10</v>
      </c>
      <c r="E482" s="12">
        <v>2</v>
      </c>
      <c r="F482" s="12">
        <v>3</v>
      </c>
      <c r="G482" s="12">
        <v>5</v>
      </c>
      <c r="H482" s="13">
        <v>3.5</v>
      </c>
      <c r="I482" s="14">
        <v>0.35</v>
      </c>
      <c r="J482" s="12">
        <v>2013</v>
      </c>
      <c r="K482" s="12">
        <v>2029</v>
      </c>
      <c r="L482" s="12">
        <v>350</v>
      </c>
      <c r="M482" s="12">
        <v>20130</v>
      </c>
    </row>
    <row r="483" spans="1:13" x14ac:dyDescent="0.3">
      <c r="A483" s="5" t="s">
        <v>54</v>
      </c>
      <c r="B483" s="12" t="s">
        <v>113</v>
      </c>
      <c r="C483" s="12" t="s">
        <v>4</v>
      </c>
      <c r="D483" s="12">
        <v>11</v>
      </c>
      <c r="E483" s="12">
        <v>2</v>
      </c>
      <c r="F483" s="12">
        <v>5</v>
      </c>
      <c r="G483" s="12">
        <v>4</v>
      </c>
      <c r="H483" s="13">
        <v>4.5</v>
      </c>
      <c r="I483" s="14">
        <v>0.41</v>
      </c>
      <c r="J483" s="12">
        <v>1988</v>
      </c>
      <c r="K483" s="12">
        <v>2029</v>
      </c>
      <c r="L483" s="12">
        <v>451</v>
      </c>
      <c r="M483" s="12">
        <v>21868</v>
      </c>
    </row>
    <row r="484" spans="1:13" x14ac:dyDescent="0.3">
      <c r="A484" s="5" t="s">
        <v>54</v>
      </c>
      <c r="B484" s="12" t="s">
        <v>117</v>
      </c>
      <c r="C484" s="12" t="s">
        <v>101</v>
      </c>
      <c r="D484" s="12">
        <v>10</v>
      </c>
      <c r="E484" s="12">
        <v>3</v>
      </c>
      <c r="F484" s="12">
        <v>2</v>
      </c>
      <c r="G484" s="12">
        <v>5</v>
      </c>
      <c r="H484" s="13">
        <v>4</v>
      </c>
      <c r="I484" s="14">
        <v>0.4</v>
      </c>
      <c r="J484" s="12">
        <v>2004</v>
      </c>
      <c r="K484" s="12">
        <v>2022</v>
      </c>
      <c r="L484" s="12">
        <v>400</v>
      </c>
      <c r="M484" s="12">
        <v>20040</v>
      </c>
    </row>
    <row r="485" spans="1:13" x14ac:dyDescent="0.3">
      <c r="A485" s="5" t="s">
        <v>54</v>
      </c>
      <c r="B485" s="12" t="s">
        <v>117</v>
      </c>
      <c r="C485" s="12" t="s">
        <v>4</v>
      </c>
      <c r="D485" s="12">
        <v>10</v>
      </c>
      <c r="E485" s="12">
        <v>3</v>
      </c>
      <c r="F485" s="12">
        <v>4</v>
      </c>
      <c r="G485" s="12">
        <v>3</v>
      </c>
      <c r="H485" s="13">
        <v>5</v>
      </c>
      <c r="I485" s="14">
        <v>0.5</v>
      </c>
      <c r="J485" s="12">
        <v>1996</v>
      </c>
      <c r="K485" s="12">
        <v>2022</v>
      </c>
      <c r="L485" s="12">
        <v>500</v>
      </c>
      <c r="M485" s="12">
        <v>19960</v>
      </c>
    </row>
    <row r="486" spans="1:13" x14ac:dyDescent="0.3">
      <c r="A486" s="5" t="s">
        <v>54</v>
      </c>
      <c r="B486" s="12" t="s">
        <v>121</v>
      </c>
      <c r="C486" s="12" t="s">
        <v>101</v>
      </c>
      <c r="D486" s="12">
        <v>9</v>
      </c>
      <c r="E486" s="12">
        <v>3</v>
      </c>
      <c r="F486" s="12">
        <v>4</v>
      </c>
      <c r="G486" s="12">
        <v>2</v>
      </c>
      <c r="H486" s="13">
        <v>5</v>
      </c>
      <c r="I486" s="14">
        <v>0.56000000000000005</v>
      </c>
      <c r="J486" s="17">
        <v>2086</v>
      </c>
      <c r="K486" s="12">
        <v>2016</v>
      </c>
      <c r="L486" s="12">
        <v>504</v>
      </c>
      <c r="M486" s="12">
        <v>18774</v>
      </c>
    </row>
    <row r="487" spans="1:13" x14ac:dyDescent="0.3">
      <c r="A487" s="5" t="s">
        <v>54</v>
      </c>
      <c r="B487" s="12" t="s">
        <v>121</v>
      </c>
      <c r="C487" s="12" t="s">
        <v>4</v>
      </c>
      <c r="D487" s="12">
        <v>11</v>
      </c>
      <c r="E487" s="12">
        <v>1</v>
      </c>
      <c r="F487" s="12">
        <v>6</v>
      </c>
      <c r="G487" s="12">
        <v>4</v>
      </c>
      <c r="H487" s="13">
        <v>4</v>
      </c>
      <c r="I487" s="14">
        <v>0.36</v>
      </c>
      <c r="J487" s="17">
        <v>1867</v>
      </c>
      <c r="K487" s="12">
        <v>2016</v>
      </c>
      <c r="L487" s="12">
        <v>396</v>
      </c>
      <c r="M487" s="12">
        <v>20537</v>
      </c>
    </row>
    <row r="488" spans="1:13" x14ac:dyDescent="0.3">
      <c r="A488" s="5" t="s">
        <v>54</v>
      </c>
      <c r="B488" s="12" t="s">
        <v>127</v>
      </c>
      <c r="C488" s="12" t="s">
        <v>101</v>
      </c>
      <c r="D488" s="12">
        <v>11</v>
      </c>
      <c r="E488" s="12">
        <v>3</v>
      </c>
      <c r="F488" s="12">
        <v>2</v>
      </c>
      <c r="G488" s="12">
        <v>6</v>
      </c>
      <c r="H488" s="13">
        <v>4</v>
      </c>
      <c r="I488" s="14">
        <v>0.36</v>
      </c>
      <c r="J488" s="17">
        <v>2006</v>
      </c>
      <c r="K488" s="12">
        <v>2000</v>
      </c>
      <c r="L488" s="12">
        <v>396</v>
      </c>
      <c r="M488" s="12">
        <v>22066</v>
      </c>
    </row>
    <row r="489" spans="1:13" x14ac:dyDescent="0.3">
      <c r="A489" s="5" t="s">
        <v>54</v>
      </c>
      <c r="B489" s="12" t="s">
        <v>127</v>
      </c>
      <c r="C489" s="12" t="s">
        <v>4</v>
      </c>
      <c r="D489" s="12">
        <v>11</v>
      </c>
      <c r="E489" s="12">
        <v>6</v>
      </c>
      <c r="F489" s="12">
        <v>3</v>
      </c>
      <c r="G489" s="12">
        <v>2</v>
      </c>
      <c r="H489" s="13">
        <v>7.5</v>
      </c>
      <c r="I489" s="14">
        <v>0.68</v>
      </c>
      <c r="J489" s="17">
        <v>2011</v>
      </c>
      <c r="K489" s="12">
        <v>2000</v>
      </c>
      <c r="L489" s="12">
        <v>748</v>
      </c>
      <c r="M489" s="12">
        <v>22121</v>
      </c>
    </row>
    <row r="490" spans="1:13" x14ac:dyDescent="0.3">
      <c r="A490" s="5" t="s">
        <v>54</v>
      </c>
      <c r="B490" s="12" t="s">
        <v>135</v>
      </c>
      <c r="C490" s="12" t="s">
        <v>4</v>
      </c>
      <c r="D490" s="12">
        <v>8</v>
      </c>
      <c r="E490" s="12">
        <v>1</v>
      </c>
      <c r="F490" s="12">
        <v>4</v>
      </c>
      <c r="G490" s="12">
        <v>3</v>
      </c>
      <c r="H490" s="13">
        <v>3</v>
      </c>
      <c r="I490" s="14">
        <v>0.38</v>
      </c>
      <c r="J490" s="12">
        <v>1813</v>
      </c>
      <c r="K490" s="12">
        <v>1988</v>
      </c>
      <c r="L490" s="12">
        <v>304</v>
      </c>
      <c r="M490" s="12">
        <v>14504</v>
      </c>
    </row>
    <row r="491" spans="1:13" x14ac:dyDescent="0.3">
      <c r="A491" s="5" t="s">
        <v>54</v>
      </c>
      <c r="B491" s="12" t="s">
        <v>135</v>
      </c>
      <c r="C491" s="12" t="s">
        <v>139</v>
      </c>
      <c r="D491" s="12">
        <v>5</v>
      </c>
      <c r="E491" s="12">
        <v>2</v>
      </c>
      <c r="F491" s="12">
        <v>0</v>
      </c>
      <c r="G491" s="12">
        <v>3</v>
      </c>
      <c r="H491" s="13">
        <v>2</v>
      </c>
      <c r="I491" s="14">
        <v>0.4</v>
      </c>
      <c r="J491" s="12">
        <v>1903</v>
      </c>
      <c r="K491" s="12">
        <v>1988</v>
      </c>
      <c r="L491" s="12">
        <v>200</v>
      </c>
      <c r="M491" s="12">
        <v>9515</v>
      </c>
    </row>
    <row r="492" spans="1:13" x14ac:dyDescent="0.3">
      <c r="A492" s="5" t="s">
        <v>54</v>
      </c>
      <c r="B492" s="12" t="s">
        <v>142</v>
      </c>
      <c r="C492" s="12" t="s">
        <v>4</v>
      </c>
      <c r="D492" s="12">
        <v>9</v>
      </c>
      <c r="E492" s="12">
        <v>3</v>
      </c>
      <c r="F492" s="12">
        <v>1</v>
      </c>
      <c r="G492" s="12">
        <v>5</v>
      </c>
      <c r="H492" s="13">
        <v>3.5</v>
      </c>
      <c r="I492" s="14">
        <v>0.39</v>
      </c>
      <c r="J492" s="12">
        <v>1814</v>
      </c>
      <c r="K492" s="12">
        <v>1945</v>
      </c>
      <c r="L492" s="12">
        <v>351</v>
      </c>
      <c r="M492" s="12">
        <v>16326</v>
      </c>
    </row>
    <row r="493" spans="1:13" x14ac:dyDescent="0.3">
      <c r="A493" s="5" t="s">
        <v>54</v>
      </c>
      <c r="B493" s="12" t="s">
        <v>142</v>
      </c>
      <c r="C493" s="12" t="s">
        <v>139</v>
      </c>
      <c r="D493" s="12">
        <v>4</v>
      </c>
      <c r="E493" s="12">
        <v>0</v>
      </c>
      <c r="F493" s="12">
        <v>1</v>
      </c>
      <c r="G493" s="12">
        <v>3</v>
      </c>
      <c r="H493" s="13">
        <v>0.5</v>
      </c>
      <c r="I493" s="14">
        <v>0.13</v>
      </c>
      <c r="J493" s="12">
        <v>1537</v>
      </c>
      <c r="K493" s="12">
        <v>1945</v>
      </c>
      <c r="L493" s="12">
        <v>52</v>
      </c>
      <c r="M493" s="12">
        <v>6148</v>
      </c>
    </row>
    <row r="494" spans="1:13" x14ac:dyDescent="0.3">
      <c r="A494" s="5" t="s">
        <v>54</v>
      </c>
      <c r="B494" s="12" t="s">
        <v>149</v>
      </c>
      <c r="C494" s="12" t="s">
        <v>4</v>
      </c>
      <c r="D494" s="12">
        <v>7</v>
      </c>
      <c r="E494" s="12">
        <v>0</v>
      </c>
      <c r="F494" s="12">
        <v>2</v>
      </c>
      <c r="G494" s="12">
        <v>5</v>
      </c>
      <c r="H494" s="13">
        <v>1</v>
      </c>
      <c r="I494" s="14">
        <v>0.14000000000000001</v>
      </c>
      <c r="J494" s="12">
        <v>1585</v>
      </c>
      <c r="K494" s="12">
        <v>1906</v>
      </c>
      <c r="L494" s="12">
        <v>98</v>
      </c>
      <c r="M494" s="12">
        <v>11095</v>
      </c>
    </row>
    <row r="495" spans="1:13" x14ac:dyDescent="0.3">
      <c r="A495" s="5" t="s">
        <v>54</v>
      </c>
      <c r="B495" s="12" t="s">
        <v>149</v>
      </c>
      <c r="C495" s="12" t="s">
        <v>139</v>
      </c>
      <c r="D495" s="12">
        <v>8</v>
      </c>
      <c r="E495" s="12">
        <v>0</v>
      </c>
      <c r="F495" s="12">
        <v>5</v>
      </c>
      <c r="G495" s="12">
        <v>3</v>
      </c>
      <c r="H495" s="13">
        <v>2.5</v>
      </c>
      <c r="I495" s="14">
        <v>0.31</v>
      </c>
      <c r="J495" s="12">
        <v>1893</v>
      </c>
      <c r="K495" s="12">
        <v>1906</v>
      </c>
      <c r="L495" s="12">
        <v>248</v>
      </c>
      <c r="M495" s="12">
        <v>15144</v>
      </c>
    </row>
    <row r="496" spans="1:13" x14ac:dyDescent="0.3">
      <c r="A496" s="5" t="s">
        <v>54</v>
      </c>
      <c r="B496" s="12" t="s">
        <v>160</v>
      </c>
      <c r="C496" s="12" t="s">
        <v>4</v>
      </c>
      <c r="D496" s="12">
        <v>5</v>
      </c>
      <c r="E496" s="12">
        <v>0</v>
      </c>
      <c r="F496" s="12">
        <v>4</v>
      </c>
      <c r="G496" s="12">
        <v>1</v>
      </c>
      <c r="H496" s="13">
        <v>2</v>
      </c>
      <c r="I496" s="14">
        <v>0.4</v>
      </c>
      <c r="J496" s="12">
        <v>1848</v>
      </c>
      <c r="K496" s="12">
        <v>1864</v>
      </c>
      <c r="L496" s="12">
        <v>200</v>
      </c>
      <c r="M496" s="12">
        <v>9240</v>
      </c>
    </row>
    <row r="497" spans="1:13" x14ac:dyDescent="0.3">
      <c r="A497" s="5" t="s">
        <v>54</v>
      </c>
      <c r="B497" s="12" t="s">
        <v>160</v>
      </c>
      <c r="C497" s="12" t="s">
        <v>139</v>
      </c>
      <c r="D497" s="12">
        <v>5</v>
      </c>
      <c r="E497" s="12">
        <v>1</v>
      </c>
      <c r="F497" s="12">
        <v>3</v>
      </c>
      <c r="G497" s="12">
        <v>1</v>
      </c>
      <c r="H497" s="13">
        <v>2.5</v>
      </c>
      <c r="I497" s="14">
        <v>0.5</v>
      </c>
      <c r="J497" s="12">
        <v>1737</v>
      </c>
      <c r="K497" s="12">
        <v>1864</v>
      </c>
      <c r="L497" s="12">
        <v>250</v>
      </c>
      <c r="M497" s="12">
        <v>8685</v>
      </c>
    </row>
    <row r="498" spans="1:13" x14ac:dyDescent="0.3">
      <c r="A498" s="5" t="s">
        <v>54</v>
      </c>
      <c r="B498" s="12" t="s">
        <v>173</v>
      </c>
      <c r="C498" s="12" t="s">
        <v>4</v>
      </c>
      <c r="D498" s="12">
        <v>6</v>
      </c>
      <c r="E498" s="12">
        <v>3</v>
      </c>
      <c r="F498" s="12">
        <v>1</v>
      </c>
      <c r="G498" s="12">
        <v>2</v>
      </c>
      <c r="H498" s="13">
        <v>3.5</v>
      </c>
      <c r="I498" s="14">
        <v>0.57999999999999996</v>
      </c>
      <c r="J498" s="12">
        <v>1894</v>
      </c>
      <c r="K498" s="12">
        <v>1862</v>
      </c>
      <c r="L498" s="12">
        <v>348</v>
      </c>
      <c r="M498" s="12">
        <v>11364</v>
      </c>
    </row>
    <row r="499" spans="1:13" x14ac:dyDescent="0.3">
      <c r="A499" s="5" t="s">
        <v>54</v>
      </c>
      <c r="B499" s="12" t="s">
        <v>173</v>
      </c>
      <c r="C499" s="12" t="s">
        <v>139</v>
      </c>
      <c r="D499" s="12">
        <v>2</v>
      </c>
      <c r="E499" s="12">
        <v>1</v>
      </c>
      <c r="F499" s="12">
        <v>0</v>
      </c>
      <c r="G499" s="12">
        <v>1</v>
      </c>
      <c r="H499" s="13">
        <v>1</v>
      </c>
      <c r="I499" s="14">
        <v>0.5</v>
      </c>
      <c r="J499" s="12">
        <v>1728</v>
      </c>
      <c r="K499" s="12">
        <v>1862</v>
      </c>
      <c r="L499" s="12">
        <v>100</v>
      </c>
      <c r="M499" s="12">
        <v>3456</v>
      </c>
    </row>
    <row r="500" spans="1:13" x14ac:dyDescent="0.3">
      <c r="A500" s="5" t="s">
        <v>54</v>
      </c>
      <c r="B500" s="12" t="s">
        <v>179</v>
      </c>
      <c r="C500" s="12" t="s">
        <v>4</v>
      </c>
      <c r="D500" s="12">
        <v>5</v>
      </c>
      <c r="E500" s="12">
        <v>1</v>
      </c>
      <c r="F500" s="12">
        <v>3</v>
      </c>
      <c r="G500" s="12">
        <v>1</v>
      </c>
      <c r="H500" s="13">
        <v>2.5</v>
      </c>
      <c r="I500" s="14">
        <v>0.5</v>
      </c>
      <c r="J500" s="12">
        <v>1840</v>
      </c>
      <c r="K500" s="12">
        <v>1861</v>
      </c>
      <c r="L500" s="12">
        <v>250</v>
      </c>
      <c r="M500" s="12">
        <v>9200</v>
      </c>
    </row>
    <row r="501" spans="1:13" x14ac:dyDescent="0.3">
      <c r="A501" s="5" t="s">
        <v>54</v>
      </c>
      <c r="B501" s="12" t="s">
        <v>179</v>
      </c>
      <c r="C501" s="12" t="s">
        <v>184</v>
      </c>
      <c r="D501" s="12">
        <v>6</v>
      </c>
      <c r="E501" s="12">
        <v>2</v>
      </c>
      <c r="F501" s="12">
        <v>2</v>
      </c>
      <c r="G501" s="12">
        <v>2</v>
      </c>
      <c r="H501" s="13">
        <v>3</v>
      </c>
      <c r="I501" s="14">
        <v>0.5</v>
      </c>
      <c r="J501" s="12">
        <v>1782</v>
      </c>
      <c r="K501" s="12">
        <v>1861</v>
      </c>
      <c r="L501" s="12">
        <v>300</v>
      </c>
      <c r="M501" s="12">
        <v>10692</v>
      </c>
    </row>
    <row r="502" spans="1:13" x14ac:dyDescent="0.3">
      <c r="A502" s="5" t="s">
        <v>122</v>
      </c>
      <c r="B502" s="12" t="s">
        <v>121</v>
      </c>
      <c r="C502" s="12" t="s">
        <v>2</v>
      </c>
      <c r="D502" s="12">
        <v>2</v>
      </c>
      <c r="E502" s="12">
        <v>0</v>
      </c>
      <c r="F502" s="12">
        <v>0</v>
      </c>
      <c r="G502" s="12">
        <v>2</v>
      </c>
      <c r="H502" s="13">
        <v>0</v>
      </c>
      <c r="I502" s="14">
        <v>0</v>
      </c>
      <c r="J502" s="17"/>
      <c r="K502" s="12">
        <v>1491</v>
      </c>
      <c r="L502" s="12">
        <v>0</v>
      </c>
      <c r="M502" s="12">
        <v>0</v>
      </c>
    </row>
    <row r="503" spans="1:13" x14ac:dyDescent="0.3">
      <c r="A503" s="5" t="s">
        <v>122</v>
      </c>
      <c r="B503" s="12" t="s">
        <v>121</v>
      </c>
      <c r="C503" s="12" t="s">
        <v>140</v>
      </c>
      <c r="D503" s="12">
        <v>3</v>
      </c>
      <c r="E503" s="12">
        <v>1</v>
      </c>
      <c r="F503" s="12">
        <v>1</v>
      </c>
      <c r="G503" s="12">
        <v>0</v>
      </c>
      <c r="H503" s="13">
        <v>1.5</v>
      </c>
      <c r="I503" s="14">
        <v>0.5</v>
      </c>
      <c r="J503" s="12">
        <v>1626</v>
      </c>
      <c r="K503" s="12">
        <v>1491</v>
      </c>
      <c r="L503" s="12">
        <v>150</v>
      </c>
      <c r="M503" s="12">
        <v>4878</v>
      </c>
    </row>
    <row r="504" spans="1:13" x14ac:dyDescent="0.3">
      <c r="A504" s="5" t="s">
        <v>144</v>
      </c>
      <c r="B504" s="12" t="s">
        <v>142</v>
      </c>
      <c r="C504" s="12" t="s">
        <v>4</v>
      </c>
      <c r="D504" s="18">
        <v>8</v>
      </c>
      <c r="E504" s="18">
        <v>4</v>
      </c>
      <c r="F504" s="18">
        <v>3</v>
      </c>
      <c r="G504" s="12">
        <v>1</v>
      </c>
      <c r="H504" s="13">
        <v>5.5</v>
      </c>
      <c r="I504" s="14">
        <v>0.69</v>
      </c>
      <c r="J504" s="18">
        <v>1798</v>
      </c>
      <c r="K504" s="12">
        <v>1822</v>
      </c>
      <c r="L504" s="12">
        <v>552</v>
      </c>
      <c r="M504" s="12">
        <v>14384</v>
      </c>
    </row>
    <row r="505" spans="1:13" x14ac:dyDescent="0.3">
      <c r="A505" s="5" t="s">
        <v>144</v>
      </c>
      <c r="B505" s="12" t="s">
        <v>149</v>
      </c>
      <c r="C505" s="12" t="s">
        <v>4</v>
      </c>
      <c r="D505" s="18">
        <v>9</v>
      </c>
      <c r="E505" s="18">
        <v>1</v>
      </c>
      <c r="F505" s="18">
        <v>2</v>
      </c>
      <c r="G505" s="12">
        <v>6</v>
      </c>
      <c r="H505" s="13">
        <v>2</v>
      </c>
      <c r="I505" s="14">
        <v>0.22</v>
      </c>
      <c r="J505" s="18">
        <v>1457</v>
      </c>
      <c r="K505" s="12">
        <v>1824</v>
      </c>
      <c r="L505" s="12">
        <v>198</v>
      </c>
      <c r="M505" s="12">
        <v>13113</v>
      </c>
    </row>
    <row r="506" spans="1:13" x14ac:dyDescent="0.3">
      <c r="A506" s="5" t="s">
        <v>144</v>
      </c>
      <c r="B506" s="12" t="s">
        <v>160</v>
      </c>
      <c r="C506" s="12" t="s">
        <v>4</v>
      </c>
      <c r="D506" s="18">
        <v>5</v>
      </c>
      <c r="E506" s="18">
        <v>2</v>
      </c>
      <c r="F506" s="18">
        <v>0</v>
      </c>
      <c r="G506" s="12">
        <v>3</v>
      </c>
      <c r="H506" s="13">
        <v>2</v>
      </c>
      <c r="I506" s="14">
        <v>0.4</v>
      </c>
      <c r="J506" s="18">
        <v>1780</v>
      </c>
      <c r="K506" s="12">
        <v>1797</v>
      </c>
      <c r="L506" s="12">
        <v>200</v>
      </c>
      <c r="M506" s="12">
        <v>8900</v>
      </c>
    </row>
    <row r="507" spans="1:13" x14ac:dyDescent="0.3">
      <c r="A507" s="5" t="s">
        <v>144</v>
      </c>
      <c r="B507" s="12" t="s">
        <v>160</v>
      </c>
      <c r="C507" s="12" t="s">
        <v>2</v>
      </c>
      <c r="D507" s="18">
        <v>2</v>
      </c>
      <c r="E507" s="18">
        <v>2</v>
      </c>
      <c r="F507" s="18">
        <v>0</v>
      </c>
      <c r="G507" s="12">
        <v>0</v>
      </c>
      <c r="H507" s="13">
        <v>2</v>
      </c>
      <c r="I507" s="14">
        <v>1</v>
      </c>
      <c r="J507" s="18">
        <v>2522</v>
      </c>
      <c r="K507" s="12">
        <v>1797</v>
      </c>
      <c r="L507" s="12">
        <v>200</v>
      </c>
      <c r="M507" s="12">
        <v>5044</v>
      </c>
    </row>
    <row r="508" spans="1:13" x14ac:dyDescent="0.3">
      <c r="A508" s="5" t="s">
        <v>144</v>
      </c>
      <c r="B508" s="12" t="s">
        <v>173</v>
      </c>
      <c r="C508" s="12" t="s">
        <v>4</v>
      </c>
      <c r="D508" s="18">
        <v>2</v>
      </c>
      <c r="E508" s="18">
        <v>0</v>
      </c>
      <c r="F508" s="18">
        <v>0</v>
      </c>
      <c r="G508" s="12">
        <v>2</v>
      </c>
      <c r="H508" s="13">
        <v>0</v>
      </c>
      <c r="I508" s="14">
        <v>0</v>
      </c>
      <c r="J508" s="18"/>
      <c r="K508" s="12">
        <v>1808</v>
      </c>
      <c r="L508" s="12">
        <v>0</v>
      </c>
      <c r="M508" s="12">
        <v>0</v>
      </c>
    </row>
    <row r="509" spans="1:13" x14ac:dyDescent="0.3">
      <c r="A509" s="5" t="s">
        <v>144</v>
      </c>
      <c r="B509" s="12" t="s">
        <v>173</v>
      </c>
      <c r="C509" s="12" t="s">
        <v>2</v>
      </c>
      <c r="D509" s="18">
        <v>1</v>
      </c>
      <c r="E509" s="18">
        <v>0</v>
      </c>
      <c r="F509" s="18">
        <v>0</v>
      </c>
      <c r="G509" s="12">
        <v>1</v>
      </c>
      <c r="H509" s="13">
        <v>0</v>
      </c>
      <c r="I509" s="14">
        <v>0</v>
      </c>
      <c r="J509" s="18"/>
      <c r="K509" s="12">
        <v>1808</v>
      </c>
      <c r="L509" s="12">
        <v>0</v>
      </c>
      <c r="M509" s="12">
        <v>0</v>
      </c>
    </row>
    <row r="510" spans="1:13" x14ac:dyDescent="0.3">
      <c r="A510" s="5" t="s">
        <v>144</v>
      </c>
      <c r="B510" s="12" t="s">
        <v>179</v>
      </c>
      <c r="C510" s="12" t="s">
        <v>2</v>
      </c>
      <c r="D510" s="18">
        <v>3</v>
      </c>
      <c r="E510" s="18">
        <v>1</v>
      </c>
      <c r="F510" s="18">
        <v>1</v>
      </c>
      <c r="G510" s="12">
        <v>1</v>
      </c>
      <c r="H510" s="13">
        <v>1.5</v>
      </c>
      <c r="I510" s="14">
        <v>0.5</v>
      </c>
      <c r="J510" s="18">
        <v>1943</v>
      </c>
      <c r="K510" s="12">
        <v>1777</v>
      </c>
      <c r="L510" s="12">
        <v>150</v>
      </c>
      <c r="M510" s="12">
        <v>5829</v>
      </c>
    </row>
    <row r="511" spans="1:13" x14ac:dyDescent="0.3">
      <c r="A511" s="5" t="s">
        <v>131</v>
      </c>
      <c r="B511" s="12" t="s">
        <v>127</v>
      </c>
      <c r="C511" s="12" t="s">
        <v>2</v>
      </c>
      <c r="D511" s="18">
        <v>3</v>
      </c>
      <c r="E511" s="18">
        <v>0</v>
      </c>
      <c r="F511" s="18">
        <v>0</v>
      </c>
      <c r="G511" s="12">
        <v>3</v>
      </c>
      <c r="H511" s="13">
        <v>0</v>
      </c>
      <c r="I511" s="14">
        <v>0</v>
      </c>
      <c r="J511" s="18">
        <v>1943</v>
      </c>
      <c r="K511" s="12">
        <v>1088</v>
      </c>
      <c r="L511" s="12">
        <v>0</v>
      </c>
      <c r="M511" s="12">
        <v>0</v>
      </c>
    </row>
    <row r="512" spans="1:13" x14ac:dyDescent="0.3">
      <c r="A512" s="5" t="s">
        <v>169</v>
      </c>
      <c r="B512" s="12" t="s">
        <v>160</v>
      </c>
      <c r="C512" s="12" t="s">
        <v>3</v>
      </c>
      <c r="D512" s="18">
        <v>8</v>
      </c>
      <c r="E512" s="18">
        <v>6</v>
      </c>
      <c r="F512" s="18">
        <v>1</v>
      </c>
      <c r="G512" s="12">
        <v>1</v>
      </c>
      <c r="H512" s="13">
        <v>6.5</v>
      </c>
      <c r="I512" s="14">
        <v>0.81</v>
      </c>
      <c r="J512" s="18">
        <v>1519</v>
      </c>
      <c r="K512" s="12">
        <v>1931</v>
      </c>
      <c r="L512" s="12">
        <v>648</v>
      </c>
      <c r="M512" s="12">
        <v>12152</v>
      </c>
    </row>
    <row r="513" spans="1:13" x14ac:dyDescent="0.3">
      <c r="A513" s="5" t="s">
        <v>169</v>
      </c>
      <c r="B513" s="12" t="s">
        <v>173</v>
      </c>
      <c r="C513" s="12" t="s">
        <v>2</v>
      </c>
      <c r="D513" s="18">
        <v>10</v>
      </c>
      <c r="E513" s="18">
        <v>0</v>
      </c>
      <c r="F513" s="18">
        <v>4</v>
      </c>
      <c r="G513" s="12">
        <v>6</v>
      </c>
      <c r="H513" s="13">
        <v>2</v>
      </c>
      <c r="I513" s="14">
        <v>0.2</v>
      </c>
      <c r="J513" s="18">
        <v>1541</v>
      </c>
      <c r="K513" s="12">
        <v>1831</v>
      </c>
      <c r="L513" s="12">
        <v>200</v>
      </c>
      <c r="M513" s="12">
        <v>15410</v>
      </c>
    </row>
    <row r="514" spans="1:13" x14ac:dyDescent="0.3">
      <c r="A514" s="5" t="s">
        <v>169</v>
      </c>
      <c r="B514" s="12" t="s">
        <v>173</v>
      </c>
      <c r="C514" s="12" t="s">
        <v>3</v>
      </c>
      <c r="D514" s="18">
        <v>6</v>
      </c>
      <c r="E514" s="18">
        <v>5</v>
      </c>
      <c r="F514" s="18">
        <v>1</v>
      </c>
      <c r="G514" s="12">
        <v>0</v>
      </c>
      <c r="H514" s="13">
        <v>5.5</v>
      </c>
      <c r="I514" s="14">
        <v>0.92</v>
      </c>
      <c r="J514" s="18">
        <v>1926</v>
      </c>
      <c r="K514" s="12">
        <v>1831</v>
      </c>
      <c r="L514" s="12">
        <v>552</v>
      </c>
      <c r="M514" s="12">
        <v>11556</v>
      </c>
    </row>
    <row r="515" spans="1:13" x14ac:dyDescent="0.3">
      <c r="A515" s="5" t="s">
        <v>169</v>
      </c>
      <c r="B515" s="12" t="s">
        <v>179</v>
      </c>
      <c r="C515" s="12" t="s">
        <v>2</v>
      </c>
      <c r="D515" s="18">
        <v>10</v>
      </c>
      <c r="E515" s="18">
        <v>2</v>
      </c>
      <c r="F515" s="18">
        <v>3</v>
      </c>
      <c r="G515" s="12">
        <v>5</v>
      </c>
      <c r="H515" s="13">
        <v>3.5</v>
      </c>
      <c r="I515" s="14">
        <v>0.35</v>
      </c>
      <c r="J515" s="18">
        <v>1702</v>
      </c>
      <c r="K515" s="12">
        <v>1703</v>
      </c>
      <c r="L515" s="12">
        <v>350</v>
      </c>
      <c r="M515" s="12">
        <v>17020</v>
      </c>
    </row>
    <row r="516" spans="1:13" x14ac:dyDescent="0.3">
      <c r="A516" s="5" t="s">
        <v>169</v>
      </c>
      <c r="B516" s="12" t="s">
        <v>179</v>
      </c>
      <c r="C516" s="12" t="s">
        <v>3</v>
      </c>
      <c r="D516" s="18">
        <v>8</v>
      </c>
      <c r="E516" s="18">
        <v>5</v>
      </c>
      <c r="F516" s="18">
        <v>2</v>
      </c>
      <c r="G516" s="12">
        <v>1</v>
      </c>
      <c r="H516" s="13">
        <v>6</v>
      </c>
      <c r="I516" s="14">
        <v>0.75</v>
      </c>
      <c r="J516" s="18">
        <v>1672</v>
      </c>
      <c r="K516" s="12">
        <v>1703</v>
      </c>
      <c r="L516" s="12">
        <v>600</v>
      </c>
      <c r="M516" s="12">
        <v>13376</v>
      </c>
    </row>
    <row r="517" spans="1:13" x14ac:dyDescent="0.3">
      <c r="A517" s="20" t="s">
        <v>176</v>
      </c>
      <c r="B517" s="12" t="s">
        <v>173</v>
      </c>
      <c r="C517" s="12" t="s">
        <v>2</v>
      </c>
      <c r="D517" s="18">
        <v>6</v>
      </c>
      <c r="E517" s="18">
        <v>5</v>
      </c>
      <c r="F517" s="18">
        <v>0</v>
      </c>
      <c r="G517" s="12">
        <v>1</v>
      </c>
      <c r="H517" s="13">
        <v>5</v>
      </c>
      <c r="I517" s="14">
        <v>0.83</v>
      </c>
      <c r="J517" s="18">
        <v>1820</v>
      </c>
      <c r="K517" s="12" t="s">
        <v>38</v>
      </c>
      <c r="L517" s="12">
        <v>498</v>
      </c>
      <c r="M517" s="12">
        <v>10920</v>
      </c>
    </row>
    <row r="518" spans="1:13" x14ac:dyDescent="0.3">
      <c r="A518" s="20" t="s">
        <v>176</v>
      </c>
      <c r="B518" s="12" t="s">
        <v>173</v>
      </c>
      <c r="C518" s="12" t="s">
        <v>3</v>
      </c>
      <c r="D518" s="18">
        <v>5</v>
      </c>
      <c r="E518" s="18">
        <v>4</v>
      </c>
      <c r="F518" s="18">
        <v>0</v>
      </c>
      <c r="G518" s="12">
        <v>1</v>
      </c>
      <c r="H518" s="13">
        <v>4</v>
      </c>
      <c r="I518" s="14">
        <v>0.8</v>
      </c>
      <c r="J518" s="18">
        <v>1531</v>
      </c>
      <c r="K518" s="12" t="s">
        <v>38</v>
      </c>
      <c r="L518" s="12">
        <v>400</v>
      </c>
      <c r="M518" s="12">
        <v>7655</v>
      </c>
    </row>
    <row r="519" spans="1:13" x14ac:dyDescent="0.3">
      <c r="A519" s="20" t="s">
        <v>176</v>
      </c>
      <c r="B519" s="12" t="s">
        <v>179</v>
      </c>
      <c r="C519" s="12" t="s">
        <v>4</v>
      </c>
      <c r="D519" s="18">
        <v>7</v>
      </c>
      <c r="E519" s="18">
        <v>2</v>
      </c>
      <c r="F519" s="18">
        <v>2</v>
      </c>
      <c r="G519" s="12">
        <v>3</v>
      </c>
      <c r="H519" s="13">
        <v>3</v>
      </c>
      <c r="I519" s="14">
        <v>0.43</v>
      </c>
      <c r="J519" s="18">
        <v>1837</v>
      </c>
      <c r="K519" s="12">
        <v>1702</v>
      </c>
      <c r="L519" s="12">
        <v>301</v>
      </c>
      <c r="M519" s="12">
        <v>12859</v>
      </c>
    </row>
    <row r="520" spans="1:13" x14ac:dyDescent="0.3">
      <c r="A520" s="20" t="s">
        <v>176</v>
      </c>
      <c r="B520" s="12" t="s">
        <v>179</v>
      </c>
      <c r="C520" s="12" t="s">
        <v>2</v>
      </c>
      <c r="D520" s="18">
        <v>2</v>
      </c>
      <c r="E520" s="18">
        <v>1</v>
      </c>
      <c r="F520" s="18">
        <v>1</v>
      </c>
      <c r="G520" s="12">
        <v>0</v>
      </c>
      <c r="H520" s="13">
        <v>1.5</v>
      </c>
      <c r="I520" s="14">
        <v>0.75</v>
      </c>
      <c r="J520" s="18">
        <v>2036</v>
      </c>
      <c r="K520" s="12">
        <v>1702</v>
      </c>
      <c r="L520" s="12">
        <v>150</v>
      </c>
      <c r="M520" s="12">
        <v>4072</v>
      </c>
    </row>
    <row r="521" spans="1:13" x14ac:dyDescent="0.3">
      <c r="A521" s="20" t="s">
        <v>176</v>
      </c>
      <c r="B521" s="12" t="s">
        <v>179</v>
      </c>
      <c r="C521" s="12" t="s">
        <v>3</v>
      </c>
      <c r="D521" s="18">
        <v>7</v>
      </c>
      <c r="E521" s="18">
        <v>3</v>
      </c>
      <c r="F521" s="18">
        <v>4</v>
      </c>
      <c r="G521" s="12">
        <v>0</v>
      </c>
      <c r="H521" s="13">
        <v>5</v>
      </c>
      <c r="I521" s="14">
        <v>0.71</v>
      </c>
      <c r="J521" s="18">
        <v>1785</v>
      </c>
      <c r="K521" s="12">
        <v>1702</v>
      </c>
      <c r="L521" s="12">
        <v>497</v>
      </c>
      <c r="M521" s="12">
        <v>12495</v>
      </c>
    </row>
    <row r="522" spans="1:13" x14ac:dyDescent="0.3">
      <c r="A522" s="5" t="s">
        <v>19</v>
      </c>
      <c r="B522" s="1" t="s">
        <v>8</v>
      </c>
      <c r="C522" s="1" t="s">
        <v>4</v>
      </c>
      <c r="D522" s="1">
        <v>5</v>
      </c>
      <c r="E522" s="1">
        <v>3</v>
      </c>
      <c r="F522" s="1">
        <v>1</v>
      </c>
      <c r="G522" s="1">
        <v>1</v>
      </c>
      <c r="H522" s="4">
        <v>3.5</v>
      </c>
      <c r="I522" s="3">
        <v>0.7</v>
      </c>
      <c r="J522" s="1">
        <v>1703</v>
      </c>
      <c r="K522" s="1">
        <v>1810</v>
      </c>
      <c r="L522" s="12">
        <v>350</v>
      </c>
      <c r="M522" s="12">
        <v>8515</v>
      </c>
    </row>
    <row r="523" spans="1:13" x14ac:dyDescent="0.3">
      <c r="A523" s="5" t="s">
        <v>19</v>
      </c>
      <c r="B523" s="1" t="s">
        <v>11</v>
      </c>
      <c r="C523" s="1" t="s">
        <v>2</v>
      </c>
      <c r="D523" s="1">
        <v>1</v>
      </c>
      <c r="E523" s="1">
        <v>1</v>
      </c>
      <c r="F523" s="1">
        <v>0</v>
      </c>
      <c r="G523" s="1">
        <v>0</v>
      </c>
      <c r="H523" s="4">
        <v>1</v>
      </c>
      <c r="I523" s="3">
        <v>1</v>
      </c>
      <c r="J523" s="6"/>
      <c r="K523" s="1">
        <v>1802</v>
      </c>
      <c r="L523" s="12">
        <v>100</v>
      </c>
      <c r="M523" s="12">
        <v>2483</v>
      </c>
    </row>
    <row r="524" spans="1:13" x14ac:dyDescent="0.3">
      <c r="A524" s="5" t="s">
        <v>19</v>
      </c>
      <c r="B524" s="12" t="s">
        <v>149</v>
      </c>
      <c r="C524" s="12" t="s">
        <v>2</v>
      </c>
      <c r="D524" s="12">
        <v>2</v>
      </c>
      <c r="E524" s="12">
        <v>0</v>
      </c>
      <c r="F524" s="12">
        <v>2</v>
      </c>
      <c r="G524" s="12">
        <v>0</v>
      </c>
      <c r="H524" s="13">
        <v>1</v>
      </c>
      <c r="I524" s="14">
        <v>0.5</v>
      </c>
      <c r="J524" s="12">
        <v>1547</v>
      </c>
      <c r="K524" s="12">
        <v>1807</v>
      </c>
      <c r="L524" s="12">
        <v>100</v>
      </c>
      <c r="M524" s="12">
        <v>3094</v>
      </c>
    </row>
    <row r="525" spans="1:13" x14ac:dyDescent="0.3">
      <c r="A525" s="5" t="s">
        <v>19</v>
      </c>
      <c r="B525" s="12" t="s">
        <v>160</v>
      </c>
      <c r="C525" s="12" t="s">
        <v>2</v>
      </c>
      <c r="D525" s="12">
        <v>2</v>
      </c>
      <c r="E525" s="12">
        <v>0</v>
      </c>
      <c r="F525" s="12">
        <v>1</v>
      </c>
      <c r="G525" s="12">
        <v>1</v>
      </c>
      <c r="H525" s="13">
        <v>0.5</v>
      </c>
      <c r="I525" s="14">
        <v>0.25</v>
      </c>
      <c r="J525" s="12">
        <v>1382</v>
      </c>
      <c r="K525" s="12">
        <v>1797</v>
      </c>
      <c r="L525" s="12">
        <v>50</v>
      </c>
      <c r="M525" s="12">
        <v>2764</v>
      </c>
    </row>
    <row r="526" spans="1:13" x14ac:dyDescent="0.3">
      <c r="A526" s="5" t="s">
        <v>19</v>
      </c>
      <c r="B526" s="12" t="s">
        <v>173</v>
      </c>
      <c r="C526" s="12" t="s">
        <v>2</v>
      </c>
      <c r="D526" s="12">
        <v>3</v>
      </c>
      <c r="E526" s="12">
        <v>1</v>
      </c>
      <c r="F526" s="12">
        <v>0</v>
      </c>
      <c r="G526" s="12">
        <v>2</v>
      </c>
      <c r="H526" s="13">
        <v>1</v>
      </c>
      <c r="I526" s="14">
        <v>0.33</v>
      </c>
      <c r="J526" s="12">
        <v>1623</v>
      </c>
      <c r="K526" s="12">
        <v>1781</v>
      </c>
      <c r="L526" s="12">
        <v>99</v>
      </c>
      <c r="M526" s="12">
        <v>4869</v>
      </c>
    </row>
    <row r="527" spans="1:13" x14ac:dyDescent="0.3">
      <c r="A527" s="5" t="s">
        <v>19</v>
      </c>
      <c r="B527" s="12" t="s">
        <v>179</v>
      </c>
      <c r="C527" s="12" t="s">
        <v>2</v>
      </c>
      <c r="D527" s="12">
        <v>4</v>
      </c>
      <c r="E527" s="12">
        <v>0</v>
      </c>
      <c r="F527" s="12">
        <v>1</v>
      </c>
      <c r="G527" s="12">
        <v>3</v>
      </c>
      <c r="H527" s="13">
        <v>0.5</v>
      </c>
      <c r="I527" s="14">
        <v>0.13</v>
      </c>
      <c r="J527" s="12">
        <v>1308</v>
      </c>
      <c r="K527" s="12">
        <v>1771</v>
      </c>
      <c r="L527" s="12">
        <v>52</v>
      </c>
      <c r="M527" s="12">
        <v>5232</v>
      </c>
    </row>
    <row r="528" spans="1:13" x14ac:dyDescent="0.3">
      <c r="A528" s="5" t="s">
        <v>19</v>
      </c>
      <c r="B528" s="12" t="s">
        <v>179</v>
      </c>
      <c r="C528" s="12" t="s">
        <v>3</v>
      </c>
      <c r="D528" s="12">
        <v>1</v>
      </c>
      <c r="E528" s="12">
        <v>0</v>
      </c>
      <c r="F528" s="12">
        <v>0</v>
      </c>
      <c r="G528" s="12">
        <v>1</v>
      </c>
      <c r="H528" s="13">
        <v>0</v>
      </c>
      <c r="I528" s="14">
        <v>0</v>
      </c>
      <c r="J528" s="12"/>
      <c r="K528" s="12">
        <v>1771</v>
      </c>
      <c r="L528" s="12">
        <v>0</v>
      </c>
      <c r="M528" s="12">
        <v>0</v>
      </c>
    </row>
    <row r="529" spans="1:13" x14ac:dyDescent="0.3">
      <c r="A529" s="20" t="s">
        <v>104</v>
      </c>
      <c r="B529" s="12" t="s">
        <v>98</v>
      </c>
      <c r="C529" s="12" t="s">
        <v>105</v>
      </c>
      <c r="D529" s="12">
        <v>3</v>
      </c>
      <c r="E529" s="12">
        <v>0</v>
      </c>
      <c r="F529" s="12">
        <v>1</v>
      </c>
      <c r="G529" s="12">
        <v>2</v>
      </c>
      <c r="H529" s="13">
        <v>0.5</v>
      </c>
      <c r="I529" s="14">
        <v>0.17</v>
      </c>
      <c r="J529" s="17">
        <v>1840</v>
      </c>
      <c r="K529" s="12">
        <v>2016</v>
      </c>
      <c r="L529" s="12">
        <v>51</v>
      </c>
      <c r="M529" s="12">
        <v>5520</v>
      </c>
    </row>
    <row r="530" spans="1:13" x14ac:dyDescent="0.3">
      <c r="A530" s="20" t="s">
        <v>104</v>
      </c>
      <c r="B530" s="12" t="s">
        <v>98</v>
      </c>
      <c r="C530" s="12" t="s">
        <v>100</v>
      </c>
      <c r="D530" s="12">
        <v>9</v>
      </c>
      <c r="E530" s="12">
        <v>2</v>
      </c>
      <c r="F530" s="12">
        <v>2</v>
      </c>
      <c r="G530" s="12">
        <v>5</v>
      </c>
      <c r="H530" s="13">
        <v>3</v>
      </c>
      <c r="I530" s="14">
        <v>0.33</v>
      </c>
      <c r="J530" s="17">
        <v>1870</v>
      </c>
      <c r="K530" s="12">
        <v>2016</v>
      </c>
      <c r="L530" s="12">
        <v>297</v>
      </c>
      <c r="M530" s="12">
        <v>16830</v>
      </c>
    </row>
    <row r="531" spans="1:13" x14ac:dyDescent="0.3">
      <c r="A531" s="20" t="s">
        <v>104</v>
      </c>
      <c r="B531" s="12" t="s">
        <v>98</v>
      </c>
      <c r="C531" s="12" t="s">
        <v>4</v>
      </c>
      <c r="D531" s="12">
        <v>3</v>
      </c>
      <c r="E531" s="12">
        <v>1</v>
      </c>
      <c r="F531" s="12">
        <v>0</v>
      </c>
      <c r="G531" s="12">
        <v>2</v>
      </c>
      <c r="H531" s="13">
        <v>1</v>
      </c>
      <c r="I531" s="14">
        <v>0.33</v>
      </c>
      <c r="J531" s="17">
        <v>1771</v>
      </c>
      <c r="K531" s="12">
        <v>2016</v>
      </c>
      <c r="L531" s="12">
        <v>99</v>
      </c>
      <c r="M531" s="12">
        <v>5313</v>
      </c>
    </row>
    <row r="532" spans="1:13" x14ac:dyDescent="0.3">
      <c r="A532" s="20" t="s">
        <v>154</v>
      </c>
      <c r="B532" s="12" t="s">
        <v>149</v>
      </c>
      <c r="C532" s="12" t="s">
        <v>155</v>
      </c>
      <c r="D532" s="12">
        <v>9</v>
      </c>
      <c r="E532" s="12">
        <v>5</v>
      </c>
      <c r="F532" s="12">
        <v>4</v>
      </c>
      <c r="G532" s="12">
        <v>0</v>
      </c>
      <c r="H532" s="13">
        <v>7</v>
      </c>
      <c r="I532" s="14">
        <v>0.78</v>
      </c>
      <c r="J532" s="12">
        <v>2582</v>
      </c>
      <c r="K532" s="12">
        <v>2328</v>
      </c>
      <c r="L532" s="12">
        <v>702</v>
      </c>
      <c r="M532" s="12">
        <v>23238</v>
      </c>
    </row>
    <row r="533" spans="1:13" x14ac:dyDescent="0.3">
      <c r="A533" s="20" t="s">
        <v>154</v>
      </c>
      <c r="B533" s="12" t="s">
        <v>149</v>
      </c>
      <c r="C533" s="12" t="s">
        <v>130</v>
      </c>
      <c r="D533" s="12">
        <v>4</v>
      </c>
      <c r="E533" s="12">
        <v>4</v>
      </c>
      <c r="F533" s="12">
        <v>0</v>
      </c>
      <c r="G533" s="12">
        <v>0</v>
      </c>
      <c r="H533" s="13">
        <v>4</v>
      </c>
      <c r="I533" s="14">
        <v>1</v>
      </c>
      <c r="J533" s="12">
        <v>3038</v>
      </c>
      <c r="K533" s="12">
        <v>2328</v>
      </c>
      <c r="L533" s="12">
        <v>400</v>
      </c>
      <c r="M533" s="12">
        <v>12152</v>
      </c>
    </row>
    <row r="534" spans="1:13" x14ac:dyDescent="0.3">
      <c r="A534" s="20" t="s">
        <v>154</v>
      </c>
      <c r="B534" s="12" t="s">
        <v>149</v>
      </c>
      <c r="C534" s="12" t="s">
        <v>4</v>
      </c>
      <c r="D534" s="12">
        <v>4</v>
      </c>
      <c r="E534" s="12">
        <v>4</v>
      </c>
      <c r="F534" s="12">
        <v>0</v>
      </c>
      <c r="G534" s="12">
        <v>0</v>
      </c>
      <c r="H534" s="13">
        <v>4</v>
      </c>
      <c r="I534" s="14">
        <v>1</v>
      </c>
      <c r="J534" s="12">
        <v>2962</v>
      </c>
      <c r="K534" s="12">
        <v>2328</v>
      </c>
      <c r="L534" s="12">
        <v>400</v>
      </c>
      <c r="M534" s="12">
        <v>11848</v>
      </c>
    </row>
    <row r="535" spans="1:13" x14ac:dyDescent="0.3">
      <c r="A535" s="5" t="s">
        <v>58</v>
      </c>
      <c r="B535" s="1" t="s">
        <v>6</v>
      </c>
      <c r="C535" s="1" t="s">
        <v>2</v>
      </c>
      <c r="D535" s="1">
        <v>1</v>
      </c>
      <c r="E535" s="1">
        <v>0</v>
      </c>
      <c r="F535" s="1">
        <v>1</v>
      </c>
      <c r="G535" s="1">
        <v>0</v>
      </c>
      <c r="H535" s="4">
        <v>0.5</v>
      </c>
      <c r="I535" s="3">
        <v>0.5</v>
      </c>
      <c r="J535" s="1">
        <v>1250</v>
      </c>
      <c r="K535" s="1" t="s">
        <v>38</v>
      </c>
      <c r="L535" s="12">
        <v>50</v>
      </c>
      <c r="M535" s="12">
        <v>1250</v>
      </c>
    </row>
    <row r="536" spans="1:13" x14ac:dyDescent="0.3">
      <c r="A536" s="5" t="s">
        <v>58</v>
      </c>
      <c r="B536" s="1" t="s">
        <v>7</v>
      </c>
      <c r="C536" s="1" t="s">
        <v>4</v>
      </c>
      <c r="D536" s="1">
        <v>4</v>
      </c>
      <c r="E536" s="1">
        <v>1</v>
      </c>
      <c r="F536" s="1">
        <v>1</v>
      </c>
      <c r="G536" s="1">
        <v>2</v>
      </c>
      <c r="H536" s="4">
        <v>1.5</v>
      </c>
      <c r="I536" s="3">
        <v>0.38</v>
      </c>
      <c r="J536" s="1">
        <v>1637</v>
      </c>
      <c r="K536" s="1" t="s">
        <v>38</v>
      </c>
      <c r="L536" s="12">
        <v>152</v>
      </c>
      <c r="M536" s="12">
        <v>6548</v>
      </c>
    </row>
    <row r="537" spans="1:13" x14ac:dyDescent="0.3">
      <c r="A537" s="5" t="s">
        <v>58</v>
      </c>
      <c r="B537" s="1" t="s">
        <v>7</v>
      </c>
      <c r="C537" s="1" t="s">
        <v>2</v>
      </c>
      <c r="D537" s="1">
        <v>6</v>
      </c>
      <c r="E537" s="1">
        <v>2</v>
      </c>
      <c r="F537" s="1">
        <v>2</v>
      </c>
      <c r="G537" s="1">
        <v>2</v>
      </c>
      <c r="H537" s="4">
        <v>3</v>
      </c>
      <c r="I537" s="3">
        <v>0.5</v>
      </c>
      <c r="J537" s="1">
        <v>1475</v>
      </c>
      <c r="K537" s="1" t="s">
        <v>38</v>
      </c>
      <c r="L537" s="12">
        <v>300</v>
      </c>
      <c r="M537" s="12">
        <v>8850</v>
      </c>
    </row>
    <row r="538" spans="1:13" x14ac:dyDescent="0.3">
      <c r="A538" s="5" t="s">
        <v>58</v>
      </c>
      <c r="B538" s="1" t="s">
        <v>8</v>
      </c>
      <c r="C538" s="1" t="s">
        <v>4</v>
      </c>
      <c r="D538" s="1">
        <v>11</v>
      </c>
      <c r="E538" s="1">
        <v>3</v>
      </c>
      <c r="F538" s="1">
        <v>7</v>
      </c>
      <c r="G538" s="1">
        <v>1</v>
      </c>
      <c r="H538" s="4">
        <v>6.5</v>
      </c>
      <c r="I538" s="3">
        <v>0.59</v>
      </c>
      <c r="J538" s="1">
        <v>1619</v>
      </c>
      <c r="K538" s="1">
        <v>1444</v>
      </c>
      <c r="L538" s="12">
        <v>649</v>
      </c>
      <c r="M538" s="12">
        <v>17809</v>
      </c>
    </row>
    <row r="539" spans="1:13" x14ac:dyDescent="0.3">
      <c r="A539" s="5" t="s">
        <v>58</v>
      </c>
      <c r="B539" s="1" t="s">
        <v>8</v>
      </c>
      <c r="C539" s="1" t="s">
        <v>2</v>
      </c>
      <c r="D539" s="1">
        <v>11</v>
      </c>
      <c r="E539" s="1">
        <v>5</v>
      </c>
      <c r="F539" s="1">
        <v>2</v>
      </c>
      <c r="G539" s="1">
        <v>4</v>
      </c>
      <c r="H539" s="4">
        <v>6</v>
      </c>
      <c r="I539" s="3">
        <v>0.55000000000000004</v>
      </c>
      <c r="J539" s="1">
        <v>1612</v>
      </c>
      <c r="K539" s="1">
        <v>1444</v>
      </c>
      <c r="L539" s="12">
        <v>605</v>
      </c>
      <c r="M539" s="12">
        <v>17732</v>
      </c>
    </row>
    <row r="540" spans="1:13" x14ac:dyDescent="0.3">
      <c r="A540" s="5" t="s">
        <v>58</v>
      </c>
      <c r="B540" s="1" t="s">
        <v>9</v>
      </c>
      <c r="C540" s="1" t="s">
        <v>57</v>
      </c>
      <c r="D540" s="1">
        <v>10</v>
      </c>
      <c r="E540" s="1">
        <v>1</v>
      </c>
      <c r="F540" s="1">
        <v>3</v>
      </c>
      <c r="G540" s="1">
        <v>6</v>
      </c>
      <c r="H540" s="4">
        <v>2.5</v>
      </c>
      <c r="I540" s="3">
        <v>0.25</v>
      </c>
      <c r="J540" s="1">
        <v>1816</v>
      </c>
      <c r="K540" s="1">
        <v>2088</v>
      </c>
      <c r="L540" s="12">
        <v>250</v>
      </c>
      <c r="M540" s="12">
        <v>18160</v>
      </c>
    </row>
    <row r="541" spans="1:13" x14ac:dyDescent="0.3">
      <c r="A541" s="5" t="s">
        <v>58</v>
      </c>
      <c r="B541" s="1" t="s">
        <v>9</v>
      </c>
      <c r="C541" s="1" t="s">
        <v>4</v>
      </c>
      <c r="D541" s="1">
        <v>9</v>
      </c>
      <c r="E541" s="1">
        <v>7</v>
      </c>
      <c r="F541" s="1">
        <v>2</v>
      </c>
      <c r="G541" s="1">
        <v>0</v>
      </c>
      <c r="H541" s="4">
        <v>8</v>
      </c>
      <c r="I541" s="3">
        <v>0.89</v>
      </c>
      <c r="J541" s="1">
        <v>2109</v>
      </c>
      <c r="K541" s="1">
        <v>2088</v>
      </c>
      <c r="L541" s="12">
        <v>801</v>
      </c>
      <c r="M541" s="12">
        <v>18981</v>
      </c>
    </row>
    <row r="542" spans="1:13" x14ac:dyDescent="0.3">
      <c r="A542" s="5" t="s">
        <v>58</v>
      </c>
      <c r="B542" s="1" t="s">
        <v>10</v>
      </c>
      <c r="C542" s="1" t="s">
        <v>4</v>
      </c>
      <c r="D542" s="1">
        <v>11</v>
      </c>
      <c r="E542" s="1">
        <v>1</v>
      </c>
      <c r="F542" s="1">
        <v>3</v>
      </c>
      <c r="G542" s="1">
        <v>7</v>
      </c>
      <c r="H542" s="4">
        <v>2.5</v>
      </c>
      <c r="I542" s="3">
        <v>0.23</v>
      </c>
      <c r="J542" s="1">
        <v>1904</v>
      </c>
      <c r="K542" s="1">
        <v>1965</v>
      </c>
      <c r="L542" s="12">
        <v>253</v>
      </c>
      <c r="M542" s="12">
        <v>20944</v>
      </c>
    </row>
    <row r="543" spans="1:13" x14ac:dyDescent="0.3">
      <c r="A543" s="5" t="s">
        <v>58</v>
      </c>
      <c r="B543" s="1" t="s">
        <v>10</v>
      </c>
      <c r="C543" s="1" t="s">
        <v>2</v>
      </c>
      <c r="D543" s="1">
        <v>10</v>
      </c>
      <c r="E543" s="1">
        <v>5</v>
      </c>
      <c r="F543" s="1">
        <v>3</v>
      </c>
      <c r="G543" s="1">
        <v>2</v>
      </c>
      <c r="H543" s="4">
        <v>6.5</v>
      </c>
      <c r="I543" s="3">
        <v>0.65</v>
      </c>
      <c r="J543" s="1">
        <v>2093</v>
      </c>
      <c r="K543" s="1">
        <v>1965</v>
      </c>
      <c r="L543" s="12">
        <v>650</v>
      </c>
      <c r="M543" s="12">
        <v>20930</v>
      </c>
    </row>
    <row r="544" spans="1:13" x14ac:dyDescent="0.3">
      <c r="A544" s="5" t="s">
        <v>58</v>
      </c>
      <c r="B544" s="1" t="s">
        <v>11</v>
      </c>
      <c r="C544" s="1" t="s">
        <v>4</v>
      </c>
      <c r="D544" s="1">
        <v>8</v>
      </c>
      <c r="E544" s="1">
        <v>4</v>
      </c>
      <c r="F544" s="1">
        <v>3</v>
      </c>
      <c r="G544" s="1">
        <v>1</v>
      </c>
      <c r="H544" s="4">
        <v>5.5</v>
      </c>
      <c r="I544" s="3">
        <v>0.69</v>
      </c>
      <c r="J544" s="1">
        <v>2212</v>
      </c>
      <c r="K544" s="1">
        <v>2055</v>
      </c>
      <c r="L544" s="12">
        <v>552</v>
      </c>
      <c r="M544" s="12">
        <v>17696</v>
      </c>
    </row>
    <row r="545" spans="1:13" x14ac:dyDescent="0.3">
      <c r="A545" s="5" t="s">
        <v>58</v>
      </c>
      <c r="B545" s="1" t="s">
        <v>11</v>
      </c>
      <c r="C545" s="1" t="s">
        <v>2</v>
      </c>
      <c r="D545" s="1">
        <v>7</v>
      </c>
      <c r="E545" s="1">
        <v>4</v>
      </c>
      <c r="F545" s="1">
        <v>2</v>
      </c>
      <c r="G545" s="1">
        <v>1</v>
      </c>
      <c r="H545" s="4">
        <v>5</v>
      </c>
      <c r="I545" s="3">
        <v>0.71</v>
      </c>
      <c r="J545" s="1">
        <v>2164</v>
      </c>
      <c r="K545" s="1">
        <v>2055</v>
      </c>
      <c r="L545" s="12">
        <v>497</v>
      </c>
      <c r="M545" s="12">
        <v>15148</v>
      </c>
    </row>
    <row r="546" spans="1:13" x14ac:dyDescent="0.3">
      <c r="A546" s="5" t="s">
        <v>58</v>
      </c>
      <c r="B546" s="1" t="s">
        <v>12</v>
      </c>
      <c r="C546" s="1" t="s">
        <v>56</v>
      </c>
      <c r="D546" s="1">
        <v>9</v>
      </c>
      <c r="E546" s="1">
        <v>2</v>
      </c>
      <c r="F546" s="1">
        <v>5</v>
      </c>
      <c r="G546" s="1">
        <v>2</v>
      </c>
      <c r="H546" s="4">
        <v>4.5</v>
      </c>
      <c r="I546" s="3">
        <v>0.5</v>
      </c>
      <c r="J546" s="1">
        <v>2198</v>
      </c>
      <c r="K546" s="1">
        <v>2048</v>
      </c>
      <c r="L546" s="12">
        <v>450</v>
      </c>
      <c r="M546" s="12">
        <v>19782</v>
      </c>
    </row>
    <row r="547" spans="1:13" x14ac:dyDescent="0.3">
      <c r="A547" s="5" t="s">
        <v>58</v>
      </c>
      <c r="B547" s="1" t="s">
        <v>12</v>
      </c>
      <c r="C547" s="1" t="s">
        <v>4</v>
      </c>
      <c r="D547" s="1">
        <v>8</v>
      </c>
      <c r="E547" s="1">
        <v>2</v>
      </c>
      <c r="F547" s="1">
        <v>3</v>
      </c>
      <c r="G547" s="1">
        <v>3</v>
      </c>
      <c r="H547" s="4">
        <v>3.5</v>
      </c>
      <c r="I547" s="3">
        <v>0.44</v>
      </c>
      <c r="J547" s="1">
        <v>2066</v>
      </c>
      <c r="K547" s="1">
        <v>2048</v>
      </c>
      <c r="L547" s="12">
        <v>352</v>
      </c>
      <c r="M547" s="12">
        <v>16528</v>
      </c>
    </row>
    <row r="548" spans="1:13" x14ac:dyDescent="0.3">
      <c r="A548" s="5" t="s">
        <v>58</v>
      </c>
      <c r="B548" s="1" t="s">
        <v>13</v>
      </c>
      <c r="C548" s="1" t="s">
        <v>56</v>
      </c>
      <c r="D548" s="1">
        <v>10</v>
      </c>
      <c r="E548" s="1">
        <v>3</v>
      </c>
      <c r="F548" s="1">
        <v>6</v>
      </c>
      <c r="G548" s="1">
        <v>1</v>
      </c>
      <c r="H548" s="4">
        <v>6</v>
      </c>
      <c r="I548" s="3">
        <v>0.6</v>
      </c>
      <c r="J548" s="1">
        <v>2321</v>
      </c>
      <c r="K548" s="1">
        <v>2108</v>
      </c>
      <c r="L548" s="12">
        <v>600</v>
      </c>
      <c r="M548" s="12">
        <v>23210</v>
      </c>
    </row>
    <row r="549" spans="1:13" x14ac:dyDescent="0.3">
      <c r="A549" s="5" t="s">
        <v>58</v>
      </c>
      <c r="B549" s="1" t="s">
        <v>13</v>
      </c>
      <c r="C549" s="1" t="s">
        <v>2</v>
      </c>
      <c r="D549" s="1">
        <v>8</v>
      </c>
      <c r="E549" s="1">
        <v>4</v>
      </c>
      <c r="F549" s="1">
        <v>3</v>
      </c>
      <c r="G549" s="1">
        <v>1</v>
      </c>
      <c r="H549" s="4">
        <v>5.5</v>
      </c>
      <c r="I549" s="3">
        <v>0.69</v>
      </c>
      <c r="J549" s="1">
        <v>2135</v>
      </c>
      <c r="K549" s="1">
        <v>2108</v>
      </c>
      <c r="L549" s="12">
        <v>552</v>
      </c>
      <c r="M549" s="12">
        <v>17080</v>
      </c>
    </row>
    <row r="550" spans="1:13" x14ac:dyDescent="0.3">
      <c r="A550" s="5" t="s">
        <v>58</v>
      </c>
      <c r="B550" s="1" t="s">
        <v>81</v>
      </c>
      <c r="C550" s="1" t="s">
        <v>56</v>
      </c>
      <c r="D550" s="1">
        <v>11</v>
      </c>
      <c r="E550" s="1">
        <v>1</v>
      </c>
      <c r="F550" s="1">
        <v>4</v>
      </c>
      <c r="G550" s="1">
        <v>6</v>
      </c>
      <c r="H550" s="2">
        <v>3</v>
      </c>
      <c r="I550" s="3">
        <v>0.27</v>
      </c>
      <c r="J550" s="1">
        <v>2079</v>
      </c>
      <c r="K550" s="1">
        <v>2116</v>
      </c>
      <c r="L550" s="12">
        <v>297</v>
      </c>
      <c r="M550" s="12">
        <v>22869</v>
      </c>
    </row>
    <row r="551" spans="1:13" x14ac:dyDescent="0.3">
      <c r="A551" s="5" t="s">
        <v>58</v>
      </c>
      <c r="B551" s="1" t="s">
        <v>81</v>
      </c>
      <c r="C551" s="1" t="s">
        <v>2</v>
      </c>
      <c r="D551" s="1">
        <v>10</v>
      </c>
      <c r="E551" s="1">
        <v>5</v>
      </c>
      <c r="F551" s="1">
        <v>4</v>
      </c>
      <c r="G551" s="1">
        <v>1</v>
      </c>
      <c r="H551" s="2">
        <v>7</v>
      </c>
      <c r="I551" s="3">
        <v>0.7</v>
      </c>
      <c r="J551" s="1">
        <v>2178</v>
      </c>
      <c r="K551" s="1">
        <v>2116</v>
      </c>
      <c r="L551" s="12">
        <v>700</v>
      </c>
      <c r="M551" s="12">
        <v>21780</v>
      </c>
    </row>
    <row r="552" spans="1:13" x14ac:dyDescent="0.3">
      <c r="A552" s="5" t="s">
        <v>58</v>
      </c>
      <c r="B552" s="1" t="s">
        <v>86</v>
      </c>
      <c r="C552" s="1" t="s">
        <v>56</v>
      </c>
      <c r="D552" s="1">
        <v>10</v>
      </c>
      <c r="E552" s="1">
        <v>4</v>
      </c>
      <c r="F552" s="1">
        <v>4</v>
      </c>
      <c r="G552" s="1">
        <v>2</v>
      </c>
      <c r="H552" s="2">
        <v>6</v>
      </c>
      <c r="I552" s="3">
        <v>0.6</v>
      </c>
      <c r="J552" s="6">
        <v>2233</v>
      </c>
      <c r="K552" s="1">
        <v>2102</v>
      </c>
      <c r="L552" s="12">
        <v>600</v>
      </c>
      <c r="M552" s="12">
        <v>22330</v>
      </c>
    </row>
    <row r="553" spans="1:13" x14ac:dyDescent="0.3">
      <c r="A553" s="5" t="s">
        <v>58</v>
      </c>
      <c r="B553" s="1" t="s">
        <v>86</v>
      </c>
      <c r="C553" s="1" t="s">
        <v>2</v>
      </c>
      <c r="D553" s="1">
        <v>7</v>
      </c>
      <c r="E553" s="1">
        <v>3</v>
      </c>
      <c r="F553" s="1">
        <v>3</v>
      </c>
      <c r="G553" s="1">
        <v>1</v>
      </c>
      <c r="H553" s="2">
        <v>4.5</v>
      </c>
      <c r="I553" s="3">
        <v>0.64</v>
      </c>
      <c r="J553" s="6">
        <v>2091</v>
      </c>
      <c r="K553" s="1">
        <v>2102</v>
      </c>
      <c r="L553" s="12">
        <v>448</v>
      </c>
      <c r="M553" s="12">
        <v>14637</v>
      </c>
    </row>
    <row r="554" spans="1:13" x14ac:dyDescent="0.3">
      <c r="A554" s="5" t="s">
        <v>58</v>
      </c>
      <c r="B554" s="12" t="s">
        <v>93</v>
      </c>
      <c r="C554" s="12" t="s">
        <v>56</v>
      </c>
      <c r="D554" s="12">
        <v>11</v>
      </c>
      <c r="E554" s="12">
        <v>3</v>
      </c>
      <c r="F554" s="12">
        <v>4</v>
      </c>
      <c r="G554" s="12">
        <v>4</v>
      </c>
      <c r="H554" s="13">
        <v>5</v>
      </c>
      <c r="I554" s="14">
        <v>0.45</v>
      </c>
      <c r="J554" s="12">
        <v>2224</v>
      </c>
      <c r="K554" s="12">
        <v>2176</v>
      </c>
      <c r="L554" s="12">
        <v>495</v>
      </c>
      <c r="M554" s="12">
        <v>24464</v>
      </c>
    </row>
    <row r="555" spans="1:13" x14ac:dyDescent="0.3">
      <c r="A555" s="5" t="s">
        <v>58</v>
      </c>
      <c r="B555" s="12" t="s">
        <v>93</v>
      </c>
      <c r="C555" s="12" t="s">
        <v>4</v>
      </c>
      <c r="D555" s="12">
        <v>11</v>
      </c>
      <c r="E555" s="12">
        <v>8</v>
      </c>
      <c r="F555" s="12">
        <v>3</v>
      </c>
      <c r="G555" s="12">
        <v>0</v>
      </c>
      <c r="H555" s="13">
        <v>9.5</v>
      </c>
      <c r="I555" s="14">
        <v>0.86</v>
      </c>
      <c r="J555" s="12">
        <v>2263</v>
      </c>
      <c r="K555" s="12">
        <v>2176</v>
      </c>
      <c r="L555" s="12">
        <v>946</v>
      </c>
      <c r="M555" s="12">
        <v>24893</v>
      </c>
    </row>
    <row r="556" spans="1:13" x14ac:dyDescent="0.3">
      <c r="A556" s="5" t="s">
        <v>58</v>
      </c>
      <c r="B556" s="12" t="s">
        <v>98</v>
      </c>
      <c r="C556" s="12" t="s">
        <v>56</v>
      </c>
      <c r="D556" s="12">
        <v>8</v>
      </c>
      <c r="E556" s="12">
        <v>2</v>
      </c>
      <c r="F556" s="12">
        <v>5</v>
      </c>
      <c r="G556" s="12">
        <v>1</v>
      </c>
      <c r="H556" s="13">
        <v>4.5</v>
      </c>
      <c r="I556" s="14">
        <v>0.56000000000000005</v>
      </c>
      <c r="J556" s="17">
        <v>2308</v>
      </c>
      <c r="K556" s="12">
        <v>2189</v>
      </c>
      <c r="L556" s="12">
        <v>448</v>
      </c>
      <c r="M556" s="12">
        <v>18464</v>
      </c>
    </row>
    <row r="557" spans="1:13" x14ac:dyDescent="0.3">
      <c r="A557" s="5" t="s">
        <v>58</v>
      </c>
      <c r="B557" s="12" t="s">
        <v>98</v>
      </c>
      <c r="C557" s="12" t="s">
        <v>100</v>
      </c>
      <c r="D557" s="12">
        <v>11</v>
      </c>
      <c r="E557" s="12">
        <v>5</v>
      </c>
      <c r="F557" s="12">
        <v>2</v>
      </c>
      <c r="G557" s="12">
        <v>4</v>
      </c>
      <c r="H557" s="13">
        <v>6</v>
      </c>
      <c r="I557" s="14">
        <v>0.55000000000000004</v>
      </c>
      <c r="J557" s="17">
        <v>2213</v>
      </c>
      <c r="K557" s="12">
        <v>2189</v>
      </c>
      <c r="L557" s="12">
        <v>605</v>
      </c>
      <c r="M557" s="12">
        <v>24343</v>
      </c>
    </row>
    <row r="558" spans="1:13" x14ac:dyDescent="0.3">
      <c r="A558" s="5" t="s">
        <v>58</v>
      </c>
      <c r="B558" s="12" t="s">
        <v>98</v>
      </c>
      <c r="C558" s="12" t="s">
        <v>4</v>
      </c>
      <c r="D558" s="12">
        <v>2</v>
      </c>
      <c r="E558" s="12">
        <v>2</v>
      </c>
      <c r="F558" s="12">
        <v>0</v>
      </c>
      <c r="G558" s="12">
        <v>0</v>
      </c>
      <c r="H558" s="13">
        <v>2</v>
      </c>
      <c r="I558" s="14">
        <v>1</v>
      </c>
      <c r="J558" s="12">
        <v>2947</v>
      </c>
      <c r="K558" s="12">
        <v>2189</v>
      </c>
      <c r="L558" s="12">
        <v>200</v>
      </c>
      <c r="M558" s="12">
        <v>5894</v>
      </c>
    </row>
    <row r="559" spans="1:13" x14ac:dyDescent="0.3">
      <c r="A559" s="5" t="s">
        <v>58</v>
      </c>
      <c r="B559" s="12" t="s">
        <v>113</v>
      </c>
      <c r="C559" s="12" t="s">
        <v>116</v>
      </c>
      <c r="D559" s="12">
        <v>7</v>
      </c>
      <c r="E559" s="12">
        <v>0</v>
      </c>
      <c r="F559" s="12">
        <v>3</v>
      </c>
      <c r="G559" s="12">
        <v>4</v>
      </c>
      <c r="H559" s="13">
        <v>1.5</v>
      </c>
      <c r="I559" s="14">
        <v>0.21</v>
      </c>
      <c r="J559" s="12">
        <v>2069</v>
      </c>
      <c r="K559" s="12">
        <v>2195</v>
      </c>
      <c r="L559" s="12">
        <v>147</v>
      </c>
      <c r="M559" s="12">
        <v>14483</v>
      </c>
    </row>
    <row r="560" spans="1:13" x14ac:dyDescent="0.3">
      <c r="A560" s="5" t="s">
        <v>58</v>
      </c>
      <c r="B560" s="12" t="s">
        <v>113</v>
      </c>
      <c r="C560" s="12" t="s">
        <v>56</v>
      </c>
      <c r="D560" s="12">
        <v>10</v>
      </c>
      <c r="E560" s="12">
        <v>1</v>
      </c>
      <c r="F560" s="12">
        <v>3</v>
      </c>
      <c r="G560" s="12">
        <v>6</v>
      </c>
      <c r="H560" s="13">
        <v>2.5</v>
      </c>
      <c r="I560" s="14">
        <v>0.25</v>
      </c>
      <c r="J560" s="12">
        <v>2115</v>
      </c>
      <c r="K560" s="12">
        <v>2195</v>
      </c>
      <c r="L560" s="12">
        <v>250</v>
      </c>
      <c r="M560" s="12">
        <v>21150</v>
      </c>
    </row>
    <row r="561" spans="1:13" x14ac:dyDescent="0.3">
      <c r="A561" s="5" t="s">
        <v>58</v>
      </c>
      <c r="B561" s="12" t="s">
        <v>117</v>
      </c>
      <c r="C561" s="12" t="s">
        <v>56</v>
      </c>
      <c r="D561" s="12">
        <v>8</v>
      </c>
      <c r="E561" s="12">
        <v>2</v>
      </c>
      <c r="F561" s="12">
        <v>4</v>
      </c>
      <c r="G561" s="12">
        <v>2</v>
      </c>
      <c r="H561" s="13">
        <v>4</v>
      </c>
      <c r="I561" s="14">
        <v>0.5</v>
      </c>
      <c r="J561" s="12">
        <v>2199</v>
      </c>
      <c r="K561" s="12">
        <v>2160</v>
      </c>
      <c r="L561" s="12">
        <v>400</v>
      </c>
      <c r="M561" s="12">
        <v>17592</v>
      </c>
    </row>
    <row r="562" spans="1:13" x14ac:dyDescent="0.3">
      <c r="A562" s="5" t="s">
        <v>58</v>
      </c>
      <c r="B562" s="12" t="s">
        <v>117</v>
      </c>
      <c r="C562" s="12" t="s">
        <v>120</v>
      </c>
      <c r="D562" s="12">
        <v>3</v>
      </c>
      <c r="E562" s="12">
        <v>2</v>
      </c>
      <c r="F562" s="12">
        <v>1</v>
      </c>
      <c r="G562" s="12">
        <v>0</v>
      </c>
      <c r="H562" s="13">
        <v>2.5</v>
      </c>
      <c r="I562" s="14">
        <v>0.83</v>
      </c>
      <c r="J562" s="12">
        <v>2291</v>
      </c>
      <c r="K562" s="12">
        <v>2160</v>
      </c>
      <c r="L562" s="12">
        <v>249</v>
      </c>
      <c r="M562" s="12">
        <v>6873</v>
      </c>
    </row>
    <row r="563" spans="1:13" x14ac:dyDescent="0.3">
      <c r="A563" s="5" t="s">
        <v>58</v>
      </c>
      <c r="B563" s="12" t="s">
        <v>117</v>
      </c>
      <c r="C563" s="12" t="s">
        <v>4</v>
      </c>
      <c r="D563" s="12">
        <v>2</v>
      </c>
      <c r="E563" s="12">
        <v>2</v>
      </c>
      <c r="F563" s="12">
        <v>0</v>
      </c>
      <c r="G563" s="12">
        <v>0</v>
      </c>
      <c r="H563" s="13">
        <v>2</v>
      </c>
      <c r="I563" s="14">
        <v>1</v>
      </c>
      <c r="J563" s="12">
        <v>2853</v>
      </c>
      <c r="K563" s="12">
        <v>2160</v>
      </c>
      <c r="L563" s="12">
        <v>200</v>
      </c>
      <c r="M563" s="12">
        <v>5706</v>
      </c>
    </row>
    <row r="564" spans="1:13" x14ac:dyDescent="0.3">
      <c r="A564" s="5" t="s">
        <v>58</v>
      </c>
      <c r="B564" s="12" t="s">
        <v>121</v>
      </c>
      <c r="C564" s="12" t="s">
        <v>56</v>
      </c>
      <c r="D564" s="12">
        <v>7</v>
      </c>
      <c r="E564" s="12">
        <v>0</v>
      </c>
      <c r="F564" s="12">
        <v>4</v>
      </c>
      <c r="G564" s="12">
        <v>3</v>
      </c>
      <c r="H564" s="13">
        <v>2</v>
      </c>
      <c r="I564" s="14">
        <v>0.28999999999999998</v>
      </c>
      <c r="J564" s="17">
        <v>2134</v>
      </c>
      <c r="K564" s="12">
        <v>2192</v>
      </c>
      <c r="L564" s="12">
        <v>203</v>
      </c>
      <c r="M564" s="12">
        <v>14938</v>
      </c>
    </row>
    <row r="565" spans="1:13" x14ac:dyDescent="0.3">
      <c r="A565" s="5" t="s">
        <v>58</v>
      </c>
      <c r="B565" s="12" t="s">
        <v>121</v>
      </c>
      <c r="C565" s="12" t="s">
        <v>4</v>
      </c>
      <c r="D565" s="12">
        <v>3</v>
      </c>
      <c r="E565" s="12">
        <v>2</v>
      </c>
      <c r="F565" s="12">
        <v>1</v>
      </c>
      <c r="G565" s="12">
        <v>0</v>
      </c>
      <c r="H565" s="13">
        <v>2.5</v>
      </c>
      <c r="I565" s="14">
        <v>0.83</v>
      </c>
      <c r="J565" s="17">
        <v>2290</v>
      </c>
      <c r="K565" s="12">
        <v>2192</v>
      </c>
      <c r="L565" s="12">
        <v>249</v>
      </c>
      <c r="M565" s="12">
        <v>6870</v>
      </c>
    </row>
    <row r="566" spans="1:13" x14ac:dyDescent="0.3">
      <c r="A566" s="5" t="s">
        <v>58</v>
      </c>
      <c r="B566" s="12" t="s">
        <v>127</v>
      </c>
      <c r="C566" s="12" t="s">
        <v>130</v>
      </c>
      <c r="D566" s="12">
        <v>3</v>
      </c>
      <c r="E566" s="12">
        <v>2</v>
      </c>
      <c r="F566" s="12">
        <v>1</v>
      </c>
      <c r="G566" s="12">
        <v>0</v>
      </c>
      <c r="H566" s="13">
        <v>2.5</v>
      </c>
      <c r="I566" s="14">
        <v>0.83</v>
      </c>
      <c r="J566" s="17">
        <v>2455</v>
      </c>
      <c r="K566" s="12">
        <v>2174</v>
      </c>
      <c r="L566" s="12">
        <v>249</v>
      </c>
      <c r="M566" s="12">
        <v>7365</v>
      </c>
    </row>
    <row r="567" spans="1:13" x14ac:dyDescent="0.3">
      <c r="A567" s="5" t="s">
        <v>58</v>
      </c>
      <c r="B567" s="12" t="s">
        <v>127</v>
      </c>
      <c r="C567" s="12" t="s">
        <v>4</v>
      </c>
      <c r="D567" s="12">
        <v>8</v>
      </c>
      <c r="E567" s="12">
        <v>4</v>
      </c>
      <c r="F567" s="12">
        <v>3</v>
      </c>
      <c r="G567" s="12">
        <v>1</v>
      </c>
      <c r="H567" s="13">
        <v>5.5</v>
      </c>
      <c r="I567" s="14">
        <v>0.69</v>
      </c>
      <c r="J567" s="17">
        <v>2128</v>
      </c>
      <c r="K567" s="12">
        <v>2174</v>
      </c>
      <c r="L567" s="12">
        <v>552</v>
      </c>
      <c r="M567" s="12">
        <v>17024</v>
      </c>
    </row>
    <row r="568" spans="1:13" x14ac:dyDescent="0.3">
      <c r="A568" s="5" t="s">
        <v>58</v>
      </c>
      <c r="B568" s="12" t="s">
        <v>135</v>
      </c>
      <c r="C568" s="12" t="s">
        <v>4</v>
      </c>
      <c r="D568" s="12">
        <v>8</v>
      </c>
      <c r="E568" s="12">
        <v>7</v>
      </c>
      <c r="F568" s="12">
        <v>1</v>
      </c>
      <c r="G568" s="12">
        <v>0</v>
      </c>
      <c r="H568" s="13">
        <v>7.5</v>
      </c>
      <c r="I568" s="14">
        <v>0.94</v>
      </c>
      <c r="J568" s="12">
        <v>2407</v>
      </c>
      <c r="K568" s="12">
        <v>2198</v>
      </c>
      <c r="L568" s="12">
        <v>752</v>
      </c>
      <c r="M568" s="12">
        <v>19256</v>
      </c>
    </row>
    <row r="569" spans="1:13" x14ac:dyDescent="0.3">
      <c r="A569" s="5" t="s">
        <v>58</v>
      </c>
      <c r="B569" s="12" t="s">
        <v>142</v>
      </c>
      <c r="C569" s="12" t="s">
        <v>4</v>
      </c>
      <c r="D569" s="12">
        <v>10</v>
      </c>
      <c r="E569" s="12">
        <v>8</v>
      </c>
      <c r="F569" s="12">
        <v>2</v>
      </c>
      <c r="G569" s="12">
        <v>0</v>
      </c>
      <c r="H569" s="13">
        <v>9</v>
      </c>
      <c r="I569" s="14">
        <v>0.9</v>
      </c>
      <c r="J569" s="12">
        <v>2281</v>
      </c>
      <c r="K569" s="12">
        <v>2171</v>
      </c>
      <c r="L569" s="12">
        <v>900</v>
      </c>
      <c r="M569" s="12">
        <v>22810</v>
      </c>
    </row>
    <row r="570" spans="1:13" x14ac:dyDescent="0.3">
      <c r="A570" s="5" t="s">
        <v>58</v>
      </c>
      <c r="B570" s="12" t="s">
        <v>149</v>
      </c>
      <c r="C570" s="12" t="s">
        <v>4</v>
      </c>
      <c r="D570" s="12">
        <v>11</v>
      </c>
      <c r="E570" s="12">
        <v>7</v>
      </c>
      <c r="F570" s="12">
        <v>4</v>
      </c>
      <c r="G570" s="12">
        <v>0</v>
      </c>
      <c r="H570" s="13">
        <v>9</v>
      </c>
      <c r="I570" s="14">
        <v>0.82</v>
      </c>
      <c r="J570" s="12">
        <v>2312</v>
      </c>
      <c r="K570" s="12">
        <v>2181</v>
      </c>
      <c r="L570" s="12">
        <v>902</v>
      </c>
      <c r="M570" s="12">
        <v>25432</v>
      </c>
    </row>
    <row r="571" spans="1:13" x14ac:dyDescent="0.3">
      <c r="A571" s="5" t="s">
        <v>58</v>
      </c>
      <c r="B571" s="12" t="s">
        <v>160</v>
      </c>
      <c r="C571" s="12" t="s">
        <v>4</v>
      </c>
      <c r="D571" s="12">
        <v>11</v>
      </c>
      <c r="E571" s="12">
        <v>3</v>
      </c>
      <c r="F571" s="12">
        <v>7</v>
      </c>
      <c r="G571" s="12">
        <v>1</v>
      </c>
      <c r="H571" s="13">
        <v>6.5</v>
      </c>
      <c r="I571" s="14">
        <v>0.59</v>
      </c>
      <c r="J571" s="12">
        <v>2153</v>
      </c>
      <c r="K571" s="12">
        <v>2210</v>
      </c>
      <c r="L571" s="12">
        <v>649</v>
      </c>
      <c r="M571" s="12">
        <v>23683</v>
      </c>
    </row>
    <row r="572" spans="1:13" x14ac:dyDescent="0.3">
      <c r="A572" s="5" t="s">
        <v>58</v>
      </c>
      <c r="B572" s="12" t="s">
        <v>173</v>
      </c>
      <c r="C572" s="12" t="s">
        <v>4</v>
      </c>
      <c r="D572" s="12">
        <v>11</v>
      </c>
      <c r="E572" s="12">
        <v>2</v>
      </c>
      <c r="F572" s="12">
        <v>8</v>
      </c>
      <c r="G572" s="12">
        <v>1</v>
      </c>
      <c r="H572" s="13">
        <v>6</v>
      </c>
      <c r="I572" s="14">
        <v>0.55000000000000004</v>
      </c>
      <c r="J572" s="12">
        <v>2115</v>
      </c>
      <c r="K572" s="12">
        <v>2200</v>
      </c>
      <c r="L572" s="12">
        <v>605</v>
      </c>
      <c r="M572" s="12">
        <v>23265</v>
      </c>
    </row>
    <row r="573" spans="1:13" x14ac:dyDescent="0.3">
      <c r="A573" s="5" t="s">
        <v>58</v>
      </c>
      <c r="B573" s="12" t="s">
        <v>173</v>
      </c>
      <c r="C573" s="12" t="s">
        <v>150</v>
      </c>
      <c r="D573" s="12">
        <v>2</v>
      </c>
      <c r="E573" s="12">
        <v>0</v>
      </c>
      <c r="F573" s="12">
        <v>2</v>
      </c>
      <c r="G573" s="12">
        <v>0</v>
      </c>
      <c r="H573" s="13">
        <v>1</v>
      </c>
      <c r="I573" s="14">
        <v>0.5</v>
      </c>
      <c r="J573" s="12">
        <v>2120</v>
      </c>
      <c r="K573" s="12">
        <v>2200</v>
      </c>
      <c r="L573" s="12">
        <v>100</v>
      </c>
      <c r="M573" s="12">
        <v>4240</v>
      </c>
    </row>
    <row r="574" spans="1:13" x14ac:dyDescent="0.3">
      <c r="A574" s="5" t="s">
        <v>58</v>
      </c>
      <c r="B574" s="12" t="s">
        <v>179</v>
      </c>
      <c r="C574" s="12" t="s">
        <v>4</v>
      </c>
      <c r="D574" s="12">
        <v>11</v>
      </c>
      <c r="E574" s="12">
        <v>3</v>
      </c>
      <c r="F574" s="12">
        <v>8</v>
      </c>
      <c r="G574" s="12">
        <v>0</v>
      </c>
      <c r="H574" s="13">
        <v>7</v>
      </c>
      <c r="I574" s="14">
        <v>0.64</v>
      </c>
      <c r="J574" s="12">
        <v>2159</v>
      </c>
      <c r="K574" s="12">
        <v>2174</v>
      </c>
      <c r="L574" s="12">
        <v>704</v>
      </c>
      <c r="M574" s="12">
        <v>23749</v>
      </c>
    </row>
    <row r="575" spans="1:13" x14ac:dyDescent="0.3">
      <c r="A575" s="5" t="s">
        <v>58</v>
      </c>
      <c r="B575" s="12" t="s">
        <v>179</v>
      </c>
      <c r="C575" s="12" t="s">
        <v>150</v>
      </c>
      <c r="D575" s="12">
        <v>2</v>
      </c>
      <c r="E575" s="12">
        <v>2</v>
      </c>
      <c r="F575" s="12">
        <v>0</v>
      </c>
      <c r="G575" s="12">
        <v>0</v>
      </c>
      <c r="H575" s="13">
        <v>2</v>
      </c>
      <c r="I575" s="14">
        <v>1</v>
      </c>
      <c r="J575" s="12">
        <v>3030</v>
      </c>
      <c r="K575" s="12">
        <v>2174</v>
      </c>
      <c r="L575" s="12">
        <v>200</v>
      </c>
      <c r="M575" s="12">
        <v>6060</v>
      </c>
    </row>
    <row r="576" spans="1:13" x14ac:dyDescent="0.3">
      <c r="A576" s="5" t="s">
        <v>18</v>
      </c>
      <c r="B576" s="12" t="s">
        <v>106</v>
      </c>
      <c r="C576" s="12" t="s">
        <v>2</v>
      </c>
      <c r="D576" s="12">
        <v>1</v>
      </c>
      <c r="E576" s="12">
        <v>0</v>
      </c>
      <c r="F576" s="12">
        <v>0</v>
      </c>
      <c r="G576" s="12">
        <v>1</v>
      </c>
      <c r="H576" s="13">
        <v>0</v>
      </c>
      <c r="I576" s="14">
        <v>0</v>
      </c>
      <c r="J576" s="17"/>
      <c r="K576" s="12">
        <v>1254</v>
      </c>
      <c r="L576" s="12">
        <v>0</v>
      </c>
      <c r="M576" s="12">
        <v>0</v>
      </c>
    </row>
    <row r="577" spans="1:13" x14ac:dyDescent="0.3">
      <c r="A577" s="5" t="s">
        <v>18</v>
      </c>
      <c r="B577" s="1" t="s">
        <v>10</v>
      </c>
      <c r="C577" s="1" t="s">
        <v>3</v>
      </c>
      <c r="D577" s="1">
        <v>3</v>
      </c>
      <c r="E577" s="1">
        <v>0</v>
      </c>
      <c r="F577" s="1">
        <v>0</v>
      </c>
      <c r="G577" s="1">
        <v>3</v>
      </c>
      <c r="H577" s="4">
        <v>0</v>
      </c>
      <c r="I577" s="3">
        <v>0</v>
      </c>
      <c r="J577" s="6"/>
      <c r="K577" s="1" t="s">
        <v>38</v>
      </c>
      <c r="L577" s="12">
        <v>0</v>
      </c>
      <c r="M577" s="12">
        <v>0</v>
      </c>
    </row>
    <row r="578" spans="1:13" x14ac:dyDescent="0.3">
      <c r="A578" s="5" t="s">
        <v>18</v>
      </c>
      <c r="B578" s="1" t="s">
        <v>13</v>
      </c>
      <c r="C578" s="1" t="s">
        <v>3</v>
      </c>
      <c r="D578" s="1">
        <v>1</v>
      </c>
      <c r="E578" s="1">
        <v>0</v>
      </c>
      <c r="F578" s="1">
        <v>0</v>
      </c>
      <c r="G578" s="1">
        <v>1</v>
      </c>
      <c r="H578" s="4">
        <v>0</v>
      </c>
      <c r="I578" s="3">
        <v>0</v>
      </c>
      <c r="J578" s="6"/>
      <c r="K578" s="1">
        <v>1353</v>
      </c>
      <c r="L578" s="12">
        <v>0</v>
      </c>
      <c r="M578" s="12">
        <v>0</v>
      </c>
    </row>
    <row r="579" spans="1:13" x14ac:dyDescent="0.3">
      <c r="A579" s="5" t="s">
        <v>18</v>
      </c>
      <c r="B579" s="1" t="s">
        <v>86</v>
      </c>
      <c r="C579" s="1" t="s">
        <v>3</v>
      </c>
      <c r="D579" s="1">
        <v>1</v>
      </c>
      <c r="E579" s="1">
        <v>1</v>
      </c>
      <c r="F579" s="1">
        <v>0</v>
      </c>
      <c r="G579" s="1">
        <v>0</v>
      </c>
      <c r="H579" s="2">
        <v>1</v>
      </c>
      <c r="I579" s="3">
        <v>1</v>
      </c>
      <c r="J579" s="12">
        <v>2050</v>
      </c>
      <c r="K579" s="1">
        <v>1338</v>
      </c>
      <c r="L579" s="12">
        <v>100</v>
      </c>
      <c r="M579" s="12">
        <v>2050</v>
      </c>
    </row>
    <row r="580" spans="1:13" x14ac:dyDescent="0.3">
      <c r="A580" s="5" t="s">
        <v>18</v>
      </c>
      <c r="B580" s="12" t="s">
        <v>93</v>
      </c>
      <c r="C580" s="12" t="s">
        <v>2</v>
      </c>
      <c r="D580" s="12">
        <v>2</v>
      </c>
      <c r="E580" s="12">
        <v>0</v>
      </c>
      <c r="F580" s="12">
        <v>0</v>
      </c>
      <c r="G580" s="12">
        <v>2</v>
      </c>
      <c r="H580" s="13">
        <v>0</v>
      </c>
      <c r="I580" s="14">
        <v>0</v>
      </c>
      <c r="J580" s="6"/>
      <c r="K580" s="12">
        <v>1338</v>
      </c>
      <c r="L580" s="12">
        <v>0</v>
      </c>
      <c r="M580" s="12">
        <v>0</v>
      </c>
    </row>
    <row r="581" spans="1:13" x14ac:dyDescent="0.3">
      <c r="A581" s="5" t="s">
        <v>18</v>
      </c>
      <c r="B581" s="12" t="s">
        <v>98</v>
      </c>
      <c r="C581" s="12" t="s">
        <v>3</v>
      </c>
      <c r="D581" s="12">
        <v>2</v>
      </c>
      <c r="E581" s="12">
        <v>0</v>
      </c>
      <c r="F581" s="12">
        <v>0</v>
      </c>
      <c r="G581" s="12">
        <v>2</v>
      </c>
      <c r="H581" s="13">
        <v>0</v>
      </c>
      <c r="I581" s="14">
        <v>0</v>
      </c>
      <c r="J581" s="17"/>
      <c r="K581" s="12">
        <v>1331</v>
      </c>
      <c r="L581" s="12">
        <v>0</v>
      </c>
      <c r="M581" s="12">
        <v>0</v>
      </c>
    </row>
    <row r="582" spans="1:13" x14ac:dyDescent="0.3">
      <c r="A582" s="5" t="s">
        <v>18</v>
      </c>
      <c r="B582" s="12" t="s">
        <v>113</v>
      </c>
      <c r="C582" s="12" t="s">
        <v>2</v>
      </c>
      <c r="D582" s="12">
        <v>3</v>
      </c>
      <c r="E582" s="12">
        <v>0</v>
      </c>
      <c r="F582" s="12">
        <v>1</v>
      </c>
      <c r="G582" s="12">
        <v>2</v>
      </c>
      <c r="H582" s="13">
        <v>0.5</v>
      </c>
      <c r="I582" s="14">
        <v>0.17</v>
      </c>
      <c r="J582" s="12">
        <v>1438</v>
      </c>
      <c r="K582" s="12">
        <v>1323</v>
      </c>
      <c r="L582" s="12">
        <v>51</v>
      </c>
      <c r="M582" s="12">
        <v>4314</v>
      </c>
    </row>
    <row r="583" spans="1:13" x14ac:dyDescent="0.3">
      <c r="A583" s="5" t="s">
        <v>18</v>
      </c>
      <c r="B583" s="12" t="s">
        <v>117</v>
      </c>
      <c r="C583" s="12" t="s">
        <v>2</v>
      </c>
      <c r="D583" s="12">
        <v>2</v>
      </c>
      <c r="E583" s="12">
        <v>0</v>
      </c>
      <c r="F583" s="12">
        <v>0</v>
      </c>
      <c r="G583" s="12">
        <v>2</v>
      </c>
      <c r="H583" s="13">
        <v>0</v>
      </c>
      <c r="I583" s="14">
        <v>0</v>
      </c>
      <c r="J583" s="17"/>
      <c r="K583" s="12">
        <v>1326</v>
      </c>
      <c r="L583" s="12">
        <v>0</v>
      </c>
      <c r="M583" s="12">
        <v>0</v>
      </c>
    </row>
    <row r="584" spans="1:13" x14ac:dyDescent="0.3">
      <c r="A584" s="5" t="s">
        <v>18</v>
      </c>
      <c r="B584" s="12" t="s">
        <v>121</v>
      </c>
      <c r="C584" s="12" t="s">
        <v>2</v>
      </c>
      <c r="D584" s="12">
        <v>3</v>
      </c>
      <c r="E584" s="12">
        <v>0</v>
      </c>
      <c r="F584" s="12">
        <v>1</v>
      </c>
      <c r="G584" s="12">
        <v>2</v>
      </c>
      <c r="H584" s="13">
        <v>0.5</v>
      </c>
      <c r="I584" s="14">
        <v>0.17</v>
      </c>
      <c r="J584" s="17">
        <v>1160</v>
      </c>
      <c r="K584" s="12">
        <v>1323</v>
      </c>
      <c r="L584" s="12">
        <v>51</v>
      </c>
      <c r="M584" s="12">
        <v>3480</v>
      </c>
    </row>
    <row r="585" spans="1:13" x14ac:dyDescent="0.3">
      <c r="A585" s="5" t="s">
        <v>18</v>
      </c>
      <c r="B585" s="12" t="s">
        <v>127</v>
      </c>
      <c r="C585" s="12" t="s">
        <v>2</v>
      </c>
      <c r="D585" s="12">
        <v>2</v>
      </c>
      <c r="E585" s="12">
        <v>0</v>
      </c>
      <c r="F585" s="12">
        <v>1</v>
      </c>
      <c r="G585" s="12">
        <v>1</v>
      </c>
      <c r="H585" s="13">
        <v>0.5</v>
      </c>
      <c r="I585" s="14">
        <v>0.25</v>
      </c>
      <c r="J585" s="17">
        <v>1466</v>
      </c>
      <c r="K585" s="12">
        <v>1315</v>
      </c>
      <c r="L585" s="12">
        <v>50</v>
      </c>
      <c r="M585" s="12">
        <v>2932</v>
      </c>
    </row>
    <row r="586" spans="1:13" x14ac:dyDescent="0.3">
      <c r="A586" s="5" t="s">
        <v>164</v>
      </c>
      <c r="B586" s="12" t="s">
        <v>160</v>
      </c>
      <c r="C586" s="12" t="s">
        <v>4</v>
      </c>
      <c r="D586" s="18">
        <v>10</v>
      </c>
      <c r="E586" s="18">
        <v>5</v>
      </c>
      <c r="F586" s="18">
        <v>3</v>
      </c>
      <c r="G586" s="12">
        <v>2</v>
      </c>
      <c r="H586" s="13">
        <v>6.5</v>
      </c>
      <c r="I586" s="14">
        <v>0.65</v>
      </c>
      <c r="J586" s="18">
        <v>2095</v>
      </c>
      <c r="K586" s="12">
        <v>1847</v>
      </c>
      <c r="L586" s="12">
        <v>650</v>
      </c>
      <c r="M586" s="12">
        <v>20950</v>
      </c>
    </row>
    <row r="587" spans="1:13" x14ac:dyDescent="0.3">
      <c r="A587" s="5" t="s">
        <v>164</v>
      </c>
      <c r="B587" s="12" t="s">
        <v>160</v>
      </c>
      <c r="C587" s="12" t="s">
        <v>165</v>
      </c>
      <c r="D587" s="18">
        <v>9</v>
      </c>
      <c r="E587" s="18">
        <v>3</v>
      </c>
      <c r="F587" s="18">
        <v>6</v>
      </c>
      <c r="G587" s="12">
        <v>0</v>
      </c>
      <c r="H587" s="13">
        <v>6</v>
      </c>
      <c r="I587" s="14">
        <v>0.67</v>
      </c>
      <c r="J587" s="18">
        <v>2057</v>
      </c>
      <c r="K587" s="12">
        <v>1847</v>
      </c>
      <c r="L587" s="12">
        <v>603</v>
      </c>
      <c r="M587" s="12">
        <v>18513</v>
      </c>
    </row>
    <row r="588" spans="1:13" x14ac:dyDescent="0.3">
      <c r="A588" s="5" t="s">
        <v>164</v>
      </c>
      <c r="B588" s="12" t="s">
        <v>160</v>
      </c>
      <c r="C588" s="12" t="s">
        <v>150</v>
      </c>
      <c r="D588" s="18">
        <v>8</v>
      </c>
      <c r="E588" s="18">
        <v>5</v>
      </c>
      <c r="F588" s="18">
        <v>3</v>
      </c>
      <c r="G588" s="12">
        <v>0</v>
      </c>
      <c r="H588" s="13">
        <v>6.5</v>
      </c>
      <c r="I588" s="14">
        <v>0.81</v>
      </c>
      <c r="J588" s="18">
        <v>2218</v>
      </c>
      <c r="K588" s="12">
        <v>1847</v>
      </c>
      <c r="L588" s="12">
        <v>648</v>
      </c>
      <c r="M588" s="12">
        <v>17744</v>
      </c>
    </row>
    <row r="589" spans="1:13" x14ac:dyDescent="0.3">
      <c r="A589" s="5" t="s">
        <v>164</v>
      </c>
      <c r="B589" s="12" t="s">
        <v>173</v>
      </c>
      <c r="C589" s="12" t="s">
        <v>174</v>
      </c>
      <c r="D589" s="18">
        <v>7</v>
      </c>
      <c r="E589" s="18">
        <v>3</v>
      </c>
      <c r="F589" s="18">
        <v>1</v>
      </c>
      <c r="G589" s="12">
        <v>3</v>
      </c>
      <c r="H589" s="13">
        <v>3.5</v>
      </c>
      <c r="I589" s="14">
        <v>0.5</v>
      </c>
      <c r="J589" s="18">
        <v>2146</v>
      </c>
      <c r="K589" s="12">
        <v>2102</v>
      </c>
      <c r="L589" s="12">
        <v>350</v>
      </c>
      <c r="M589" s="12">
        <v>15022</v>
      </c>
    </row>
    <row r="590" spans="1:13" x14ac:dyDescent="0.3">
      <c r="A590" s="5" t="s">
        <v>164</v>
      </c>
      <c r="B590" s="12" t="s">
        <v>173</v>
      </c>
      <c r="C590" s="12" t="s">
        <v>4</v>
      </c>
      <c r="D590" s="18">
        <v>7</v>
      </c>
      <c r="E590" s="18">
        <v>3</v>
      </c>
      <c r="F590" s="18">
        <v>1</v>
      </c>
      <c r="G590" s="12">
        <v>3</v>
      </c>
      <c r="H590" s="13">
        <v>3.5</v>
      </c>
      <c r="I590" s="14">
        <v>0.5</v>
      </c>
      <c r="J590" s="18">
        <v>1999</v>
      </c>
      <c r="K590" s="12">
        <v>2102</v>
      </c>
      <c r="L590" s="12">
        <v>350</v>
      </c>
      <c r="M590" s="12">
        <v>13993</v>
      </c>
    </row>
    <row r="591" spans="1:13" x14ac:dyDescent="0.3">
      <c r="A591" s="5" t="s">
        <v>164</v>
      </c>
      <c r="B591" s="12" t="s">
        <v>173</v>
      </c>
      <c r="C591" s="12" t="s">
        <v>150</v>
      </c>
      <c r="D591" s="18">
        <v>9</v>
      </c>
      <c r="E591" s="18">
        <v>3</v>
      </c>
      <c r="F591" s="18">
        <v>2</v>
      </c>
      <c r="G591" s="12">
        <v>4</v>
      </c>
      <c r="H591" s="13">
        <v>4</v>
      </c>
      <c r="I591" s="14">
        <v>0.44</v>
      </c>
      <c r="J591" s="18">
        <v>2059</v>
      </c>
      <c r="K591" s="12">
        <v>2102</v>
      </c>
      <c r="L591" s="12">
        <v>396</v>
      </c>
      <c r="M591" s="12">
        <v>18531</v>
      </c>
    </row>
    <row r="592" spans="1:13" x14ac:dyDescent="0.3">
      <c r="A592" s="5" t="s">
        <v>164</v>
      </c>
      <c r="B592" s="12" t="s">
        <v>179</v>
      </c>
      <c r="C592" s="12" t="s">
        <v>180</v>
      </c>
      <c r="D592" s="18">
        <v>9</v>
      </c>
      <c r="E592" s="18">
        <v>1</v>
      </c>
      <c r="F592" s="18">
        <v>6</v>
      </c>
      <c r="G592" s="12">
        <v>2</v>
      </c>
      <c r="H592" s="13">
        <v>4</v>
      </c>
      <c r="I592" s="14">
        <v>0.44</v>
      </c>
      <c r="J592" s="18">
        <v>2136</v>
      </c>
      <c r="K592" s="12">
        <v>2089</v>
      </c>
      <c r="L592" s="12">
        <v>396</v>
      </c>
      <c r="M592" s="12">
        <v>19224</v>
      </c>
    </row>
    <row r="593" spans="1:13" x14ac:dyDescent="0.3">
      <c r="A593" s="5" t="s">
        <v>164</v>
      </c>
      <c r="B593" s="12" t="s">
        <v>179</v>
      </c>
      <c r="C593" s="12" t="s">
        <v>4</v>
      </c>
      <c r="D593" s="18">
        <v>11</v>
      </c>
      <c r="E593" s="18">
        <v>6</v>
      </c>
      <c r="F593" s="18">
        <v>2</v>
      </c>
      <c r="G593" s="12">
        <v>3</v>
      </c>
      <c r="H593" s="13">
        <v>7</v>
      </c>
      <c r="I593" s="14">
        <v>0.64</v>
      </c>
      <c r="J593" s="18">
        <v>2070</v>
      </c>
      <c r="K593" s="12">
        <v>2089</v>
      </c>
      <c r="L593" s="12">
        <v>704</v>
      </c>
      <c r="M593" s="12">
        <v>22770</v>
      </c>
    </row>
    <row r="594" spans="1:13" x14ac:dyDescent="0.3">
      <c r="A594" s="5" t="s">
        <v>164</v>
      </c>
      <c r="B594" s="12" t="s">
        <v>179</v>
      </c>
      <c r="C594" s="12" t="s">
        <v>150</v>
      </c>
      <c r="D594" s="18">
        <v>9</v>
      </c>
      <c r="E594" s="18">
        <v>2</v>
      </c>
      <c r="F594" s="18">
        <v>3</v>
      </c>
      <c r="G594" s="12">
        <v>4</v>
      </c>
      <c r="H594" s="13">
        <v>3.5</v>
      </c>
      <c r="I594" s="14">
        <v>0.39</v>
      </c>
      <c r="J594" s="18">
        <v>1979</v>
      </c>
      <c r="K594" s="12">
        <v>2089</v>
      </c>
      <c r="L594" s="12">
        <v>351</v>
      </c>
      <c r="M594" s="12">
        <v>17811</v>
      </c>
    </row>
    <row r="595" spans="1:13" x14ac:dyDescent="0.3">
      <c r="A595" s="5" t="s">
        <v>96</v>
      </c>
      <c r="B595" s="12" t="s">
        <v>93</v>
      </c>
      <c r="C595" s="12" t="s">
        <v>2</v>
      </c>
      <c r="D595" s="12">
        <v>2</v>
      </c>
      <c r="E595" s="12">
        <v>0</v>
      </c>
      <c r="F595" s="12">
        <v>0</v>
      </c>
      <c r="G595" s="12">
        <v>2</v>
      </c>
      <c r="H595" s="13">
        <v>0</v>
      </c>
      <c r="I595" s="14">
        <v>0</v>
      </c>
      <c r="J595" s="6"/>
      <c r="K595" s="1" t="s">
        <v>38</v>
      </c>
      <c r="L595" s="12">
        <v>0</v>
      </c>
      <c r="M595" s="12">
        <v>0</v>
      </c>
    </row>
    <row r="596" spans="1:13" x14ac:dyDescent="0.3">
      <c r="A596" s="5" t="s">
        <v>96</v>
      </c>
      <c r="B596" s="12" t="s">
        <v>93</v>
      </c>
      <c r="C596" s="12" t="s">
        <v>3</v>
      </c>
      <c r="D596" s="12">
        <v>1</v>
      </c>
      <c r="E596" s="12">
        <v>0</v>
      </c>
      <c r="F596" s="12">
        <v>0</v>
      </c>
      <c r="G596" s="12">
        <v>1</v>
      </c>
      <c r="H596" s="13">
        <v>0</v>
      </c>
      <c r="I596" s="14">
        <v>0</v>
      </c>
      <c r="J596" s="6"/>
      <c r="K596" s="1" t="s">
        <v>38</v>
      </c>
      <c r="L596" s="12">
        <v>0</v>
      </c>
      <c r="M596" s="12">
        <v>0</v>
      </c>
    </row>
    <row r="597" spans="1:13" x14ac:dyDescent="0.3">
      <c r="A597" s="5" t="s">
        <v>96</v>
      </c>
      <c r="B597" s="12" t="s">
        <v>98</v>
      </c>
      <c r="C597" s="12" t="s">
        <v>2</v>
      </c>
      <c r="D597" s="12">
        <v>1</v>
      </c>
      <c r="E597" s="12">
        <v>0</v>
      </c>
      <c r="F597" s="12">
        <v>0</v>
      </c>
      <c r="G597" s="12">
        <v>1</v>
      </c>
      <c r="H597" s="13">
        <v>0</v>
      </c>
      <c r="I597" s="14">
        <v>0</v>
      </c>
      <c r="J597" s="17"/>
      <c r="K597" s="12">
        <v>1133</v>
      </c>
      <c r="L597" s="12">
        <v>0</v>
      </c>
      <c r="M597" s="12">
        <v>0</v>
      </c>
    </row>
    <row r="598" spans="1:13" x14ac:dyDescent="0.3">
      <c r="A598" s="5" t="s">
        <v>96</v>
      </c>
      <c r="B598" s="12" t="s">
        <v>98</v>
      </c>
      <c r="C598" s="12" t="s">
        <v>3</v>
      </c>
      <c r="D598" s="12">
        <v>3</v>
      </c>
      <c r="E598" s="12">
        <v>1</v>
      </c>
      <c r="F598" s="12">
        <v>0</v>
      </c>
      <c r="G598" s="12">
        <v>2</v>
      </c>
      <c r="H598" s="13">
        <v>1</v>
      </c>
      <c r="I598" s="14">
        <v>0.33</v>
      </c>
      <c r="J598" s="17">
        <v>1165</v>
      </c>
      <c r="K598" s="12">
        <v>1133</v>
      </c>
      <c r="L598" s="12">
        <v>99</v>
      </c>
      <c r="M598" s="12">
        <v>3495</v>
      </c>
    </row>
    <row r="599" spans="1:13" x14ac:dyDescent="0.3">
      <c r="A599" s="5" t="s">
        <v>96</v>
      </c>
      <c r="B599" s="12" t="s">
        <v>113</v>
      </c>
      <c r="C599" s="12" t="s">
        <v>3</v>
      </c>
      <c r="D599" s="12">
        <v>1</v>
      </c>
      <c r="E599" s="12">
        <v>0</v>
      </c>
      <c r="F599" s="12">
        <v>0</v>
      </c>
      <c r="G599" s="12">
        <v>1</v>
      </c>
      <c r="H599" s="13">
        <v>0</v>
      </c>
      <c r="I599" s="14">
        <v>0</v>
      </c>
      <c r="J599" s="17"/>
      <c r="K599" s="12">
        <v>1132</v>
      </c>
      <c r="L599" s="12">
        <v>0</v>
      </c>
      <c r="M599" s="12">
        <v>0</v>
      </c>
    </row>
    <row r="600" spans="1:13" x14ac:dyDescent="0.3">
      <c r="A600" s="5" t="s">
        <v>136</v>
      </c>
      <c r="B600" s="12" t="s">
        <v>135</v>
      </c>
      <c r="C600" s="12" t="s">
        <v>2</v>
      </c>
      <c r="D600" s="18">
        <v>8</v>
      </c>
      <c r="E600" s="18">
        <v>3</v>
      </c>
      <c r="F600" s="18">
        <v>3</v>
      </c>
      <c r="G600" s="12">
        <v>2</v>
      </c>
      <c r="H600" s="13">
        <v>4.5</v>
      </c>
      <c r="I600" s="14">
        <v>0.56000000000000005</v>
      </c>
      <c r="J600" s="18">
        <v>1673</v>
      </c>
      <c r="K600" s="12">
        <v>1584</v>
      </c>
      <c r="L600" s="12">
        <v>448</v>
      </c>
      <c r="M600" s="12">
        <v>13384</v>
      </c>
    </row>
    <row r="601" spans="1:13" x14ac:dyDescent="0.3">
      <c r="A601" s="5" t="s">
        <v>136</v>
      </c>
      <c r="B601" s="12" t="s">
        <v>135</v>
      </c>
      <c r="C601" s="12" t="s">
        <v>137</v>
      </c>
      <c r="D601" s="18">
        <v>7</v>
      </c>
      <c r="E601" s="18">
        <v>3</v>
      </c>
      <c r="F601" s="18">
        <v>2</v>
      </c>
      <c r="G601" s="12">
        <v>2</v>
      </c>
      <c r="H601" s="13">
        <v>4</v>
      </c>
      <c r="I601" s="14">
        <v>0.56999999999999995</v>
      </c>
      <c r="J601" s="18">
        <v>1740</v>
      </c>
      <c r="K601" s="12">
        <v>1584</v>
      </c>
      <c r="L601" s="12">
        <v>399</v>
      </c>
      <c r="M601" s="12">
        <v>12180</v>
      </c>
    </row>
    <row r="602" spans="1:13" x14ac:dyDescent="0.3">
      <c r="A602" s="5" t="s">
        <v>136</v>
      </c>
      <c r="B602" s="12" t="s">
        <v>135</v>
      </c>
      <c r="C602" s="12" t="s">
        <v>138</v>
      </c>
      <c r="D602" s="18">
        <v>1</v>
      </c>
      <c r="E602" s="18">
        <v>0</v>
      </c>
      <c r="F602" s="18">
        <v>1</v>
      </c>
      <c r="G602" s="12">
        <v>0</v>
      </c>
      <c r="H602" s="13">
        <v>0.5</v>
      </c>
      <c r="I602" s="14">
        <v>0.5</v>
      </c>
      <c r="J602" s="18">
        <v>1887</v>
      </c>
      <c r="K602" s="12">
        <v>1584</v>
      </c>
      <c r="L602" s="12">
        <v>50</v>
      </c>
      <c r="M602" s="12">
        <v>1887</v>
      </c>
    </row>
    <row r="603" spans="1:13" x14ac:dyDescent="0.3">
      <c r="A603" s="5" t="s">
        <v>136</v>
      </c>
      <c r="B603" s="12" t="s">
        <v>142</v>
      </c>
      <c r="C603" s="12" t="s">
        <v>4</v>
      </c>
      <c r="D603" s="18">
        <v>5</v>
      </c>
      <c r="E603" s="18">
        <v>3</v>
      </c>
      <c r="F603" s="18">
        <v>2</v>
      </c>
      <c r="G603" s="12">
        <v>0</v>
      </c>
      <c r="H603" s="13">
        <v>4</v>
      </c>
      <c r="I603" s="14">
        <v>0.8</v>
      </c>
      <c r="J603" s="18">
        <v>2111</v>
      </c>
      <c r="K603" s="12">
        <v>1800</v>
      </c>
      <c r="L603" s="12">
        <v>400</v>
      </c>
      <c r="M603" s="12">
        <v>10555</v>
      </c>
    </row>
    <row r="604" spans="1:13" x14ac:dyDescent="0.3">
      <c r="A604" s="5" t="s">
        <v>136</v>
      </c>
      <c r="B604" s="12" t="s">
        <v>142</v>
      </c>
      <c r="C604" s="12" t="s">
        <v>137</v>
      </c>
      <c r="D604" s="18">
        <v>3</v>
      </c>
      <c r="E604" s="18">
        <v>2</v>
      </c>
      <c r="F604" s="18">
        <v>1</v>
      </c>
      <c r="G604" s="12">
        <v>0</v>
      </c>
      <c r="H604" s="13">
        <v>2.5</v>
      </c>
      <c r="I604" s="14">
        <v>0.83</v>
      </c>
      <c r="J604" s="18">
        <v>1830</v>
      </c>
      <c r="K604" s="12">
        <v>1800</v>
      </c>
      <c r="L604" s="12">
        <v>249</v>
      </c>
      <c r="M604" s="12">
        <v>5490</v>
      </c>
    </row>
    <row r="605" spans="1:13" x14ac:dyDescent="0.3">
      <c r="A605" s="5" t="s">
        <v>136</v>
      </c>
      <c r="B605" s="12" t="s">
        <v>149</v>
      </c>
      <c r="C605" s="12" t="s">
        <v>158</v>
      </c>
      <c r="D605" s="18">
        <v>2</v>
      </c>
      <c r="E605" s="18">
        <v>2</v>
      </c>
      <c r="F605" s="18">
        <v>0</v>
      </c>
      <c r="G605" s="12">
        <v>0</v>
      </c>
      <c r="H605" s="13">
        <v>2</v>
      </c>
      <c r="I605" s="14">
        <v>1</v>
      </c>
      <c r="J605" s="18">
        <v>2848</v>
      </c>
      <c r="K605" s="12">
        <v>1739</v>
      </c>
      <c r="L605" s="12">
        <v>200</v>
      </c>
      <c r="M605" s="12">
        <v>5696</v>
      </c>
    </row>
    <row r="606" spans="1:13" x14ac:dyDescent="0.3">
      <c r="A606" s="5" t="s">
        <v>136</v>
      </c>
      <c r="B606" s="12" t="s">
        <v>149</v>
      </c>
      <c r="C606" s="12" t="s">
        <v>4</v>
      </c>
      <c r="D606" s="18">
        <v>4</v>
      </c>
      <c r="E606" s="18">
        <v>2</v>
      </c>
      <c r="F606" s="18">
        <v>1</v>
      </c>
      <c r="G606" s="12">
        <v>1</v>
      </c>
      <c r="H606" s="13">
        <v>2.5</v>
      </c>
      <c r="I606" s="14">
        <v>0.63</v>
      </c>
      <c r="J606" s="18">
        <v>2149</v>
      </c>
      <c r="K606" s="12">
        <v>1739</v>
      </c>
      <c r="L606" s="12">
        <v>252</v>
      </c>
      <c r="M606" s="12">
        <v>8596</v>
      </c>
    </row>
    <row r="607" spans="1:13" x14ac:dyDescent="0.3">
      <c r="A607" s="5" t="s">
        <v>136</v>
      </c>
      <c r="B607" s="12" t="s">
        <v>149</v>
      </c>
      <c r="C607" s="12" t="s">
        <v>137</v>
      </c>
      <c r="D607" s="18">
        <v>5</v>
      </c>
      <c r="E607" s="18">
        <v>2</v>
      </c>
      <c r="F607" s="18">
        <v>1</v>
      </c>
      <c r="G607" s="12">
        <v>2</v>
      </c>
      <c r="H607" s="13">
        <v>2.5</v>
      </c>
      <c r="I607" s="14">
        <v>0.5</v>
      </c>
      <c r="J607" s="18">
        <v>1889</v>
      </c>
      <c r="K607" s="12">
        <v>1739</v>
      </c>
      <c r="L607" s="12">
        <v>250</v>
      </c>
      <c r="M607" s="12">
        <v>9445</v>
      </c>
    </row>
    <row r="608" spans="1:13" x14ac:dyDescent="0.3">
      <c r="A608" s="5" t="s">
        <v>136</v>
      </c>
      <c r="B608" s="12" t="s">
        <v>160</v>
      </c>
      <c r="C608" s="12" t="s">
        <v>158</v>
      </c>
      <c r="D608" s="18">
        <v>3</v>
      </c>
      <c r="E608" s="18">
        <v>0</v>
      </c>
      <c r="F608" s="18">
        <v>2</v>
      </c>
      <c r="G608" s="12">
        <v>1</v>
      </c>
      <c r="H608" s="13">
        <v>1</v>
      </c>
      <c r="I608" s="14">
        <v>0.33</v>
      </c>
      <c r="J608" s="18">
        <v>1835</v>
      </c>
      <c r="K608" s="12">
        <v>1956</v>
      </c>
      <c r="L608" s="12">
        <v>99</v>
      </c>
      <c r="M608" s="12">
        <v>5505</v>
      </c>
    </row>
    <row r="609" spans="1:13" x14ac:dyDescent="0.3">
      <c r="A609" s="5" t="s">
        <v>136</v>
      </c>
      <c r="B609" s="12" t="s">
        <v>160</v>
      </c>
      <c r="C609" s="12" t="s">
        <v>4</v>
      </c>
      <c r="D609" s="18">
        <v>7</v>
      </c>
      <c r="E609" s="18">
        <v>2</v>
      </c>
      <c r="F609" s="18">
        <v>2</v>
      </c>
      <c r="G609" s="12">
        <v>3</v>
      </c>
      <c r="H609" s="13">
        <v>3</v>
      </c>
      <c r="I609" s="14">
        <v>0.43</v>
      </c>
      <c r="J609" s="18">
        <v>1986</v>
      </c>
      <c r="K609" s="12">
        <v>1956</v>
      </c>
      <c r="L609" s="12">
        <v>301</v>
      </c>
      <c r="M609" s="12">
        <v>13902</v>
      </c>
    </row>
    <row r="610" spans="1:13" x14ac:dyDescent="0.3">
      <c r="A610" s="5" t="s">
        <v>136</v>
      </c>
      <c r="B610" s="12" t="s">
        <v>160</v>
      </c>
      <c r="C610" s="12" t="s">
        <v>137</v>
      </c>
      <c r="D610" s="18">
        <v>4</v>
      </c>
      <c r="E610" s="18">
        <v>3</v>
      </c>
      <c r="F610" s="18">
        <v>0</v>
      </c>
      <c r="G610" s="12">
        <v>1</v>
      </c>
      <c r="H610" s="13">
        <v>3</v>
      </c>
      <c r="I610" s="14">
        <v>0.75</v>
      </c>
      <c r="J610" s="18">
        <v>2172</v>
      </c>
      <c r="K610" s="12">
        <v>1956</v>
      </c>
      <c r="L610" s="12">
        <v>300</v>
      </c>
      <c r="M610" s="12">
        <v>8688</v>
      </c>
    </row>
    <row r="611" spans="1:13" x14ac:dyDescent="0.3">
      <c r="A611" s="5" t="s">
        <v>136</v>
      </c>
      <c r="B611" s="12" t="s">
        <v>173</v>
      </c>
      <c r="C611" s="12" t="s">
        <v>158</v>
      </c>
      <c r="D611" s="18">
        <v>5</v>
      </c>
      <c r="E611" s="18">
        <v>2</v>
      </c>
      <c r="F611" s="18">
        <v>2</v>
      </c>
      <c r="G611" s="12">
        <v>1</v>
      </c>
      <c r="H611" s="13">
        <v>3</v>
      </c>
      <c r="I611" s="14">
        <v>0.6</v>
      </c>
      <c r="J611" s="18">
        <v>2147</v>
      </c>
      <c r="K611" s="12">
        <v>1978</v>
      </c>
      <c r="L611" s="12">
        <v>300</v>
      </c>
      <c r="M611" s="12">
        <v>10735</v>
      </c>
    </row>
    <row r="612" spans="1:13" x14ac:dyDescent="0.3">
      <c r="A612" s="5" t="s">
        <v>136</v>
      </c>
      <c r="B612" s="12" t="s">
        <v>173</v>
      </c>
      <c r="C612" s="12" t="s">
        <v>4</v>
      </c>
      <c r="D612" s="18">
        <v>8</v>
      </c>
      <c r="E612" s="18">
        <v>4</v>
      </c>
      <c r="F612" s="18">
        <v>2</v>
      </c>
      <c r="G612" s="12">
        <v>2</v>
      </c>
      <c r="H612" s="13">
        <v>5</v>
      </c>
      <c r="I612" s="14">
        <v>0.63</v>
      </c>
      <c r="J612" s="18">
        <v>2027</v>
      </c>
      <c r="K612" s="12">
        <v>1978</v>
      </c>
      <c r="L612" s="12">
        <v>504</v>
      </c>
      <c r="M612" s="12">
        <v>16216</v>
      </c>
    </row>
    <row r="613" spans="1:13" x14ac:dyDescent="0.3">
      <c r="A613" s="5" t="s">
        <v>136</v>
      </c>
      <c r="B613" s="12" t="s">
        <v>173</v>
      </c>
      <c r="C613" s="12" t="s">
        <v>137</v>
      </c>
      <c r="D613" s="18">
        <v>5</v>
      </c>
      <c r="E613" s="18">
        <v>3</v>
      </c>
      <c r="F613" s="18">
        <v>2</v>
      </c>
      <c r="G613" s="12">
        <v>0</v>
      </c>
      <c r="H613" s="13">
        <v>4</v>
      </c>
      <c r="I613" s="14">
        <v>0.8</v>
      </c>
      <c r="J613" s="18">
        <v>2217</v>
      </c>
      <c r="K613" s="12">
        <v>1978</v>
      </c>
      <c r="L613" s="12">
        <v>400</v>
      </c>
      <c r="M613" s="12">
        <v>11085</v>
      </c>
    </row>
    <row r="614" spans="1:13" x14ac:dyDescent="0.3">
      <c r="A614" s="5" t="s">
        <v>136</v>
      </c>
      <c r="B614" s="12" t="s">
        <v>179</v>
      </c>
      <c r="C614" s="12" t="s">
        <v>158</v>
      </c>
      <c r="D614" s="18">
        <v>3</v>
      </c>
      <c r="E614" s="18">
        <v>0</v>
      </c>
      <c r="F614" s="18">
        <v>1</v>
      </c>
      <c r="G614" s="12">
        <v>2</v>
      </c>
      <c r="H614" s="13">
        <v>0.5</v>
      </c>
      <c r="I614" s="14">
        <v>0.17</v>
      </c>
      <c r="J614" s="18">
        <v>1810</v>
      </c>
      <c r="K614" s="12">
        <v>2065</v>
      </c>
      <c r="L614" s="12">
        <v>51</v>
      </c>
      <c r="M614" s="12">
        <v>5430</v>
      </c>
    </row>
    <row r="615" spans="1:13" x14ac:dyDescent="0.3">
      <c r="A615" s="5" t="s">
        <v>136</v>
      </c>
      <c r="B615" s="12" t="s">
        <v>179</v>
      </c>
      <c r="C615" s="12" t="s">
        <v>4</v>
      </c>
      <c r="D615" s="18">
        <v>6</v>
      </c>
      <c r="E615" s="18">
        <v>4</v>
      </c>
      <c r="F615" s="18">
        <v>1</v>
      </c>
      <c r="G615" s="12">
        <v>1</v>
      </c>
      <c r="H615" s="13">
        <v>4.5</v>
      </c>
      <c r="I615" s="14">
        <v>0.75</v>
      </c>
      <c r="J615" s="18">
        <v>2174</v>
      </c>
      <c r="K615" s="12">
        <v>2065</v>
      </c>
      <c r="L615" s="12">
        <v>450</v>
      </c>
      <c r="M615" s="12">
        <v>13044</v>
      </c>
    </row>
    <row r="616" spans="1:13" x14ac:dyDescent="0.3">
      <c r="A616" s="5" t="s">
        <v>136</v>
      </c>
      <c r="B616" s="12" t="s">
        <v>179</v>
      </c>
      <c r="C616" s="12" t="s">
        <v>181</v>
      </c>
      <c r="D616" s="18">
        <v>4</v>
      </c>
      <c r="E616" s="18">
        <v>1</v>
      </c>
      <c r="F616" s="18">
        <v>1</v>
      </c>
      <c r="G616" s="12">
        <v>2</v>
      </c>
      <c r="H616" s="13">
        <v>1.5</v>
      </c>
      <c r="I616" s="14">
        <v>0.38</v>
      </c>
      <c r="J616" s="18">
        <v>1911</v>
      </c>
      <c r="K616" s="12">
        <v>2065</v>
      </c>
      <c r="L616" s="12">
        <v>152</v>
      </c>
      <c r="M616" s="12">
        <v>7644</v>
      </c>
    </row>
    <row r="617" spans="1:13" x14ac:dyDescent="0.3">
      <c r="A617" s="5" t="s">
        <v>59</v>
      </c>
      <c r="B617" s="12" t="s">
        <v>106</v>
      </c>
      <c r="C617" s="12" t="s">
        <v>4</v>
      </c>
      <c r="D617" s="12">
        <v>2</v>
      </c>
      <c r="E617" s="12">
        <v>1</v>
      </c>
      <c r="F617" s="12">
        <v>1</v>
      </c>
      <c r="G617" s="12">
        <v>0</v>
      </c>
      <c r="H617" s="13">
        <v>1.5</v>
      </c>
      <c r="I617" s="14">
        <v>0.75</v>
      </c>
      <c r="J617" s="17">
        <v>1443</v>
      </c>
      <c r="K617" s="12">
        <v>1649</v>
      </c>
      <c r="L617" s="12">
        <v>150</v>
      </c>
      <c r="M617" s="12">
        <v>2886</v>
      </c>
    </row>
    <row r="618" spans="1:13" x14ac:dyDescent="0.3">
      <c r="A618" s="5" t="s">
        <v>59</v>
      </c>
      <c r="B618" s="12" t="s">
        <v>106</v>
      </c>
      <c r="C618" s="12" t="s">
        <v>2</v>
      </c>
      <c r="D618" s="12">
        <v>5</v>
      </c>
      <c r="E618" s="12">
        <v>2</v>
      </c>
      <c r="F618" s="12">
        <v>3</v>
      </c>
      <c r="G618" s="12">
        <v>0</v>
      </c>
      <c r="H618" s="13">
        <v>3.5</v>
      </c>
      <c r="I618" s="14">
        <v>0.7</v>
      </c>
      <c r="J618" s="17">
        <v>1609</v>
      </c>
      <c r="K618" s="12">
        <v>1649</v>
      </c>
      <c r="L618" s="12">
        <v>350</v>
      </c>
      <c r="M618" s="12">
        <v>8045</v>
      </c>
    </row>
    <row r="619" spans="1:13" x14ac:dyDescent="0.3">
      <c r="A619" s="5" t="s">
        <v>59</v>
      </c>
      <c r="B619" s="1" t="s">
        <v>6</v>
      </c>
      <c r="C619" s="1" t="s">
        <v>2</v>
      </c>
      <c r="D619" s="1">
        <v>5</v>
      </c>
      <c r="E619" s="1">
        <v>3</v>
      </c>
      <c r="F619" s="1">
        <v>1</v>
      </c>
      <c r="G619" s="1">
        <v>1</v>
      </c>
      <c r="H619" s="4">
        <v>3.5</v>
      </c>
      <c r="I619" s="3">
        <v>0.7</v>
      </c>
      <c r="J619" s="1">
        <v>1562</v>
      </c>
      <c r="K619" s="1">
        <v>1646</v>
      </c>
      <c r="L619" s="12">
        <v>350</v>
      </c>
      <c r="M619" s="12">
        <v>7810</v>
      </c>
    </row>
    <row r="620" spans="1:13" x14ac:dyDescent="0.3">
      <c r="A620" s="5" t="s">
        <v>59</v>
      </c>
      <c r="B620" s="1" t="s">
        <v>7</v>
      </c>
      <c r="C620" s="1" t="s">
        <v>2</v>
      </c>
      <c r="D620" s="1">
        <v>3</v>
      </c>
      <c r="E620" s="1">
        <v>0</v>
      </c>
      <c r="F620" s="1">
        <v>0</v>
      </c>
      <c r="G620" s="1">
        <v>3</v>
      </c>
      <c r="H620" s="4">
        <v>0</v>
      </c>
      <c r="I620" s="3">
        <v>0</v>
      </c>
      <c r="J620" s="6"/>
      <c r="K620" s="1">
        <v>1646</v>
      </c>
      <c r="L620" s="12">
        <v>0</v>
      </c>
      <c r="M620" s="12">
        <v>0</v>
      </c>
    </row>
    <row r="621" spans="1:13" x14ac:dyDescent="0.3">
      <c r="A621" s="5" t="s">
        <v>59</v>
      </c>
      <c r="B621" s="1" t="s">
        <v>8</v>
      </c>
      <c r="C621" s="1" t="s">
        <v>4</v>
      </c>
      <c r="D621" s="1">
        <v>2</v>
      </c>
      <c r="E621" s="1">
        <v>0</v>
      </c>
      <c r="F621" s="1">
        <v>2</v>
      </c>
      <c r="G621" s="1">
        <v>0</v>
      </c>
      <c r="H621" s="4">
        <v>1</v>
      </c>
      <c r="I621" s="3">
        <v>0.5</v>
      </c>
      <c r="J621" s="1">
        <v>1410</v>
      </c>
      <c r="K621" s="1">
        <v>1633</v>
      </c>
      <c r="L621" s="12">
        <v>100</v>
      </c>
      <c r="M621" s="12">
        <v>2820</v>
      </c>
    </row>
    <row r="622" spans="1:13" x14ac:dyDescent="0.3">
      <c r="A622" s="5" t="s">
        <v>59</v>
      </c>
      <c r="B622" s="1" t="s">
        <v>8</v>
      </c>
      <c r="C622" s="1" t="s">
        <v>3</v>
      </c>
      <c r="D622" s="1">
        <v>4</v>
      </c>
      <c r="E622" s="1">
        <v>1</v>
      </c>
      <c r="F622" s="1">
        <v>3</v>
      </c>
      <c r="G622" s="1">
        <v>0</v>
      </c>
      <c r="H622" s="4">
        <v>2.5</v>
      </c>
      <c r="I622" s="3">
        <v>0.63</v>
      </c>
      <c r="J622" s="1">
        <v>1513</v>
      </c>
      <c r="K622" s="1">
        <v>1633</v>
      </c>
      <c r="L622" s="12">
        <v>252</v>
      </c>
      <c r="M622" s="12">
        <v>6052</v>
      </c>
    </row>
    <row r="623" spans="1:13" x14ac:dyDescent="0.3">
      <c r="A623" s="5" t="s">
        <v>59</v>
      </c>
      <c r="B623" s="1" t="s">
        <v>9</v>
      </c>
      <c r="C623" s="1" t="s">
        <v>2</v>
      </c>
      <c r="D623" s="1">
        <v>1</v>
      </c>
      <c r="E623" s="1">
        <v>1</v>
      </c>
      <c r="F623" s="1">
        <v>0</v>
      </c>
      <c r="G623" s="1">
        <v>0</v>
      </c>
      <c r="H623" s="4">
        <v>1</v>
      </c>
      <c r="I623" s="3">
        <v>1</v>
      </c>
      <c r="J623" s="12">
        <v>2427</v>
      </c>
      <c r="K623" s="1">
        <v>1615</v>
      </c>
      <c r="L623" s="12">
        <v>100</v>
      </c>
      <c r="M623" s="12">
        <v>2427</v>
      </c>
    </row>
    <row r="624" spans="1:13" x14ac:dyDescent="0.3">
      <c r="A624" s="5" t="s">
        <v>59</v>
      </c>
      <c r="B624" s="1" t="s">
        <v>12</v>
      </c>
      <c r="C624" s="1" t="s">
        <v>4</v>
      </c>
      <c r="D624" s="1">
        <v>1</v>
      </c>
      <c r="E624" s="1">
        <v>0</v>
      </c>
      <c r="F624" s="1">
        <v>0</v>
      </c>
      <c r="G624" s="1">
        <v>1</v>
      </c>
      <c r="H624" s="4">
        <v>0</v>
      </c>
      <c r="I624" s="3">
        <v>0</v>
      </c>
      <c r="J624" s="6"/>
      <c r="K624" s="1">
        <v>1620</v>
      </c>
      <c r="L624" s="12">
        <v>0</v>
      </c>
      <c r="M624" s="12">
        <v>0</v>
      </c>
    </row>
    <row r="625" spans="1:13" x14ac:dyDescent="0.3">
      <c r="A625" s="5" t="s">
        <v>132</v>
      </c>
      <c r="B625" s="12" t="s">
        <v>127</v>
      </c>
      <c r="C625" s="12" t="s">
        <v>2</v>
      </c>
      <c r="D625" s="18">
        <v>1</v>
      </c>
      <c r="E625" s="18">
        <v>0</v>
      </c>
      <c r="F625" s="18">
        <v>0</v>
      </c>
      <c r="G625" s="12">
        <v>1</v>
      </c>
      <c r="H625" s="13">
        <v>0</v>
      </c>
      <c r="I625" s="14">
        <v>0</v>
      </c>
      <c r="J625" s="21"/>
      <c r="K625" s="12">
        <v>1100</v>
      </c>
      <c r="L625" s="12">
        <v>0</v>
      </c>
      <c r="M625" s="12">
        <v>0</v>
      </c>
    </row>
    <row r="626" spans="1:13" x14ac:dyDescent="0.3">
      <c r="A626" s="5" t="s">
        <v>132</v>
      </c>
      <c r="B626" s="12" t="s">
        <v>135</v>
      </c>
      <c r="C626" s="12" t="s">
        <v>2</v>
      </c>
      <c r="D626" s="18">
        <v>1</v>
      </c>
      <c r="E626" s="18">
        <v>0</v>
      </c>
      <c r="F626" s="18">
        <v>0</v>
      </c>
      <c r="G626" s="12">
        <v>1</v>
      </c>
      <c r="H626" s="13">
        <v>0</v>
      </c>
      <c r="I626" s="14">
        <v>0</v>
      </c>
      <c r="J626" s="21"/>
      <c r="K626" s="12">
        <v>1100</v>
      </c>
      <c r="L626" s="12">
        <v>0</v>
      </c>
      <c r="M626" s="12">
        <v>0</v>
      </c>
    </row>
    <row r="627" spans="1:13" x14ac:dyDescent="0.3">
      <c r="A627" s="5" t="s">
        <v>133</v>
      </c>
      <c r="B627" s="12" t="s">
        <v>127</v>
      </c>
      <c r="C627" s="12" t="s">
        <v>2</v>
      </c>
      <c r="D627" s="18">
        <v>1</v>
      </c>
      <c r="E627" s="18">
        <v>0</v>
      </c>
      <c r="F627" s="18">
        <v>0</v>
      </c>
      <c r="G627" s="12">
        <v>1</v>
      </c>
      <c r="H627" s="13">
        <v>0</v>
      </c>
      <c r="I627" s="14">
        <v>0</v>
      </c>
      <c r="J627" s="21"/>
      <c r="K627" s="12">
        <v>1100</v>
      </c>
      <c r="L627" s="12">
        <v>0</v>
      </c>
      <c r="M627" s="12">
        <v>0</v>
      </c>
    </row>
    <row r="628" spans="1:13" x14ac:dyDescent="0.3">
      <c r="A628" s="5" t="s">
        <v>133</v>
      </c>
      <c r="B628" s="12" t="s">
        <v>135</v>
      </c>
      <c r="C628" s="12" t="s">
        <v>2</v>
      </c>
      <c r="D628" s="18">
        <v>1</v>
      </c>
      <c r="E628" s="18">
        <v>0</v>
      </c>
      <c r="F628" s="18">
        <v>0</v>
      </c>
      <c r="G628" s="12">
        <v>1</v>
      </c>
      <c r="H628" s="13">
        <v>0</v>
      </c>
      <c r="I628" s="14">
        <v>0</v>
      </c>
      <c r="J628" s="21"/>
      <c r="K628" s="12">
        <v>1099</v>
      </c>
      <c r="L628" s="12">
        <v>0</v>
      </c>
      <c r="M628" s="12">
        <v>0</v>
      </c>
    </row>
    <row r="629" spans="1:13" x14ac:dyDescent="0.3">
      <c r="A629" s="5" t="s">
        <v>168</v>
      </c>
      <c r="B629" s="12" t="s">
        <v>160</v>
      </c>
      <c r="C629" s="12" t="s">
        <v>4</v>
      </c>
      <c r="D629" s="18">
        <v>1</v>
      </c>
      <c r="E629" s="18">
        <v>0</v>
      </c>
      <c r="F629" s="18">
        <v>0</v>
      </c>
      <c r="G629" s="12">
        <v>1</v>
      </c>
      <c r="H629" s="13">
        <v>0</v>
      </c>
      <c r="I629" s="14">
        <v>0</v>
      </c>
      <c r="J629" s="18"/>
      <c r="K629" s="12" t="s">
        <v>38</v>
      </c>
      <c r="L629" s="12">
        <v>0</v>
      </c>
      <c r="M629" s="12">
        <v>0</v>
      </c>
    </row>
    <row r="630" spans="1:13" x14ac:dyDescent="0.3">
      <c r="A630" s="5" t="s">
        <v>168</v>
      </c>
      <c r="B630" s="12" t="s">
        <v>160</v>
      </c>
      <c r="C630" s="12" t="s">
        <v>2</v>
      </c>
      <c r="D630" s="18">
        <v>7</v>
      </c>
      <c r="E630" s="18">
        <v>2</v>
      </c>
      <c r="F630" s="18">
        <v>2</v>
      </c>
      <c r="G630" s="12">
        <v>3</v>
      </c>
      <c r="H630" s="13">
        <v>3</v>
      </c>
      <c r="I630" s="14">
        <v>0.43</v>
      </c>
      <c r="J630" s="18">
        <v>1579</v>
      </c>
      <c r="K630" s="12" t="s">
        <v>38</v>
      </c>
      <c r="L630" s="12">
        <v>301</v>
      </c>
      <c r="M630" s="12">
        <v>11053</v>
      </c>
    </row>
    <row r="631" spans="1:13" x14ac:dyDescent="0.3">
      <c r="A631" s="5" t="s">
        <v>168</v>
      </c>
      <c r="B631" s="12" t="s">
        <v>160</v>
      </c>
      <c r="C631" s="12" t="s">
        <v>3</v>
      </c>
      <c r="D631" s="18">
        <v>8</v>
      </c>
      <c r="E631" s="18">
        <v>3</v>
      </c>
      <c r="F631" s="18">
        <v>3</v>
      </c>
      <c r="G631" s="12">
        <v>2</v>
      </c>
      <c r="H631" s="13">
        <v>4.5</v>
      </c>
      <c r="I631" s="14">
        <v>0.56000000000000005</v>
      </c>
      <c r="J631" s="18">
        <v>1497</v>
      </c>
      <c r="K631" s="12" t="s">
        <v>38</v>
      </c>
      <c r="L631" s="12">
        <v>448</v>
      </c>
      <c r="M631" s="12">
        <v>11976</v>
      </c>
    </row>
    <row r="632" spans="1:13" x14ac:dyDescent="0.3">
      <c r="A632" s="5" t="s">
        <v>168</v>
      </c>
      <c r="B632" s="12" t="s">
        <v>173</v>
      </c>
      <c r="C632" s="12" t="s">
        <v>4</v>
      </c>
      <c r="D632" s="18">
        <v>6</v>
      </c>
      <c r="E632" s="18">
        <v>3</v>
      </c>
      <c r="F632" s="18">
        <v>1</v>
      </c>
      <c r="G632" s="12">
        <v>2</v>
      </c>
      <c r="H632" s="13">
        <v>3.5</v>
      </c>
      <c r="I632" s="14">
        <v>0.57999999999999996</v>
      </c>
      <c r="J632" s="18">
        <v>1804</v>
      </c>
      <c r="K632" s="12">
        <v>1513</v>
      </c>
      <c r="L632" s="12">
        <v>348</v>
      </c>
      <c r="M632" s="12">
        <v>10824</v>
      </c>
    </row>
    <row r="633" spans="1:13" x14ac:dyDescent="0.3">
      <c r="A633" s="5" t="s">
        <v>168</v>
      </c>
      <c r="B633" s="12" t="s">
        <v>173</v>
      </c>
      <c r="C633" s="12" t="s">
        <v>2</v>
      </c>
      <c r="D633" s="18">
        <v>5</v>
      </c>
      <c r="E633" s="18">
        <v>2</v>
      </c>
      <c r="F633" s="18">
        <v>1</v>
      </c>
      <c r="G633" s="12">
        <v>2</v>
      </c>
      <c r="H633" s="13">
        <v>2.5</v>
      </c>
      <c r="I633" s="14">
        <v>0.5</v>
      </c>
      <c r="J633" s="18">
        <v>1797</v>
      </c>
      <c r="K633" s="12">
        <v>1513</v>
      </c>
      <c r="L633" s="12">
        <v>250</v>
      </c>
      <c r="M633" s="12">
        <v>8985</v>
      </c>
    </row>
    <row r="634" spans="1:13" x14ac:dyDescent="0.3">
      <c r="A634" s="5" t="s">
        <v>168</v>
      </c>
      <c r="B634" s="12" t="s">
        <v>173</v>
      </c>
      <c r="C634" s="12" t="s">
        <v>3</v>
      </c>
      <c r="D634" s="18">
        <v>5</v>
      </c>
      <c r="E634" s="18">
        <v>3</v>
      </c>
      <c r="F634" s="18">
        <v>0</v>
      </c>
      <c r="G634" s="12">
        <v>2</v>
      </c>
      <c r="H634" s="13">
        <v>3</v>
      </c>
      <c r="I634" s="14">
        <v>0.6</v>
      </c>
      <c r="J634" s="18">
        <v>1672</v>
      </c>
      <c r="K634" s="12">
        <v>1513</v>
      </c>
      <c r="L634" s="12">
        <v>300</v>
      </c>
      <c r="M634" s="12">
        <v>8360</v>
      </c>
    </row>
    <row r="635" spans="1:13" x14ac:dyDescent="0.3">
      <c r="A635" s="5" t="s">
        <v>168</v>
      </c>
      <c r="B635" s="12" t="s">
        <v>179</v>
      </c>
      <c r="C635" s="12" t="s">
        <v>4</v>
      </c>
      <c r="D635" s="18">
        <v>8</v>
      </c>
      <c r="E635" s="18">
        <v>3</v>
      </c>
      <c r="F635" s="18">
        <v>2</v>
      </c>
      <c r="G635" s="12">
        <v>3</v>
      </c>
      <c r="H635" s="13">
        <v>4</v>
      </c>
      <c r="I635" s="14">
        <v>0.5</v>
      </c>
      <c r="J635" s="18">
        <v>1813</v>
      </c>
      <c r="K635" s="12">
        <v>1733</v>
      </c>
      <c r="L635" s="12">
        <v>400</v>
      </c>
      <c r="M635" s="12">
        <v>14504</v>
      </c>
    </row>
    <row r="636" spans="1:13" x14ac:dyDescent="0.3">
      <c r="A636" s="5" t="s">
        <v>168</v>
      </c>
      <c r="B636" s="12" t="s">
        <v>179</v>
      </c>
      <c r="C636" s="12" t="s">
        <v>120</v>
      </c>
      <c r="D636" s="18">
        <v>9</v>
      </c>
      <c r="E636" s="18">
        <v>4</v>
      </c>
      <c r="F636" s="18">
        <v>4</v>
      </c>
      <c r="G636" s="12">
        <v>1</v>
      </c>
      <c r="H636" s="13">
        <v>6</v>
      </c>
      <c r="I636" s="14">
        <v>0.67</v>
      </c>
      <c r="J636" s="18">
        <v>1957</v>
      </c>
      <c r="K636" s="12">
        <v>1733</v>
      </c>
      <c r="L636" s="12">
        <v>603</v>
      </c>
      <c r="M636" s="12">
        <v>17613</v>
      </c>
    </row>
    <row r="637" spans="1:13" x14ac:dyDescent="0.3">
      <c r="A637" s="5" t="s">
        <v>168</v>
      </c>
      <c r="B637" s="12" t="s">
        <v>179</v>
      </c>
      <c r="C637" s="12" t="s">
        <v>2</v>
      </c>
      <c r="D637" s="18">
        <v>2</v>
      </c>
      <c r="E637" s="18">
        <v>2</v>
      </c>
      <c r="F637" s="18">
        <v>0</v>
      </c>
      <c r="G637" s="12">
        <v>0</v>
      </c>
      <c r="H637" s="13">
        <v>2</v>
      </c>
      <c r="I637" s="14">
        <v>1</v>
      </c>
      <c r="J637" s="18">
        <v>2639</v>
      </c>
      <c r="K637" s="12">
        <v>1733</v>
      </c>
      <c r="L637" s="12">
        <v>200</v>
      </c>
      <c r="M637" s="12">
        <v>5278</v>
      </c>
    </row>
    <row r="638" spans="1:13" x14ac:dyDescent="0.3">
      <c r="A638" s="5" t="s">
        <v>161</v>
      </c>
      <c r="B638" s="12" t="s">
        <v>160</v>
      </c>
      <c r="C638" s="12" t="s">
        <v>162</v>
      </c>
      <c r="D638" s="18">
        <v>4</v>
      </c>
      <c r="E638" s="18">
        <v>3</v>
      </c>
      <c r="F638" s="18">
        <v>1</v>
      </c>
      <c r="G638" s="12">
        <v>0</v>
      </c>
      <c r="H638" s="13">
        <v>3.5</v>
      </c>
      <c r="I638" s="14">
        <v>0.88</v>
      </c>
      <c r="J638" s="18">
        <v>2438</v>
      </c>
      <c r="K638" s="12">
        <v>2031</v>
      </c>
      <c r="L638" s="12">
        <v>352</v>
      </c>
      <c r="M638" s="12">
        <v>9752</v>
      </c>
    </row>
    <row r="639" spans="1:13" x14ac:dyDescent="0.3">
      <c r="A639" s="5" t="s">
        <v>161</v>
      </c>
      <c r="B639" s="12" t="s">
        <v>160</v>
      </c>
      <c r="C639" s="12" t="s">
        <v>163</v>
      </c>
      <c r="D639" s="18">
        <v>6</v>
      </c>
      <c r="E639" s="18">
        <v>4</v>
      </c>
      <c r="F639" s="18">
        <v>1</v>
      </c>
      <c r="G639" s="12">
        <v>1</v>
      </c>
      <c r="H639" s="13">
        <v>4.5</v>
      </c>
      <c r="I639" s="14">
        <v>0.75</v>
      </c>
      <c r="J639" s="18">
        <v>2184</v>
      </c>
      <c r="K639" s="12">
        <v>2031</v>
      </c>
      <c r="L639" s="12">
        <v>450</v>
      </c>
      <c r="M639" s="12">
        <v>13104</v>
      </c>
    </row>
    <row r="640" spans="1:13" x14ac:dyDescent="0.3">
      <c r="A640" s="5" t="s">
        <v>161</v>
      </c>
      <c r="B640" s="12" t="s">
        <v>160</v>
      </c>
      <c r="C640" s="12" t="s">
        <v>4</v>
      </c>
      <c r="D640" s="18">
        <v>3</v>
      </c>
      <c r="E640" s="18">
        <v>2</v>
      </c>
      <c r="F640" s="18">
        <v>1</v>
      </c>
      <c r="G640" s="12">
        <v>0</v>
      </c>
      <c r="H640" s="13">
        <v>2.5</v>
      </c>
      <c r="I640" s="14">
        <v>0.83</v>
      </c>
      <c r="J640" s="18">
        <v>2308</v>
      </c>
      <c r="K640" s="12">
        <v>2031</v>
      </c>
      <c r="L640" s="12">
        <v>249</v>
      </c>
      <c r="M640" s="12">
        <v>6924</v>
      </c>
    </row>
    <row r="641" spans="1:13" x14ac:dyDescent="0.3">
      <c r="A641" s="5" t="s">
        <v>114</v>
      </c>
      <c r="B641" s="12" t="s">
        <v>113</v>
      </c>
      <c r="C641" s="12" t="s">
        <v>4</v>
      </c>
      <c r="D641" s="18">
        <v>9</v>
      </c>
      <c r="E641" s="18">
        <v>1</v>
      </c>
      <c r="F641" s="18">
        <v>4</v>
      </c>
      <c r="G641" s="12">
        <v>4</v>
      </c>
      <c r="H641" s="13">
        <v>3</v>
      </c>
      <c r="I641" s="14">
        <v>0.33</v>
      </c>
      <c r="J641" s="12">
        <v>1695</v>
      </c>
      <c r="K641" s="12">
        <v>1773</v>
      </c>
      <c r="L641" s="12">
        <v>297</v>
      </c>
      <c r="M641" s="12">
        <v>15255</v>
      </c>
    </row>
    <row r="642" spans="1:13" x14ac:dyDescent="0.3">
      <c r="A642" s="5" t="s">
        <v>114</v>
      </c>
      <c r="B642" s="12" t="s">
        <v>113</v>
      </c>
      <c r="C642" s="12" t="s">
        <v>80</v>
      </c>
      <c r="D642" s="18">
        <v>10</v>
      </c>
      <c r="E642" s="18">
        <v>2</v>
      </c>
      <c r="F642" s="18">
        <v>6</v>
      </c>
      <c r="G642" s="12">
        <v>2</v>
      </c>
      <c r="H642" s="13">
        <v>5</v>
      </c>
      <c r="I642" s="14">
        <v>0.5</v>
      </c>
      <c r="J642" s="12">
        <v>1711</v>
      </c>
      <c r="K642" s="12">
        <v>1773</v>
      </c>
      <c r="L642" s="12">
        <v>500</v>
      </c>
      <c r="M642" s="12">
        <v>17110</v>
      </c>
    </row>
    <row r="643" spans="1:13" x14ac:dyDescent="0.3">
      <c r="A643" s="5" t="s">
        <v>114</v>
      </c>
      <c r="B643" s="12" t="s">
        <v>113</v>
      </c>
      <c r="C643" s="12" t="s">
        <v>31</v>
      </c>
      <c r="D643" s="18">
        <v>9</v>
      </c>
      <c r="E643" s="18">
        <v>1</v>
      </c>
      <c r="F643" s="18">
        <v>5</v>
      </c>
      <c r="G643" s="12">
        <v>3</v>
      </c>
      <c r="H643" s="13">
        <v>3.5</v>
      </c>
      <c r="I643" s="14">
        <v>0.39</v>
      </c>
      <c r="J643" s="12">
        <v>1774</v>
      </c>
      <c r="K643" s="12">
        <v>1773</v>
      </c>
      <c r="L643" s="12">
        <v>351</v>
      </c>
      <c r="M643" s="12">
        <v>15966</v>
      </c>
    </row>
    <row r="644" spans="1:13" x14ac:dyDescent="0.3">
      <c r="A644" s="5" t="s">
        <v>114</v>
      </c>
      <c r="B644" s="12" t="s">
        <v>117</v>
      </c>
      <c r="C644" s="12" t="s">
        <v>119</v>
      </c>
      <c r="D644" s="18">
        <v>5</v>
      </c>
      <c r="E644" s="18">
        <v>0</v>
      </c>
      <c r="F644" s="18">
        <v>2</v>
      </c>
      <c r="G644" s="12">
        <v>3</v>
      </c>
      <c r="H644" s="13">
        <v>1</v>
      </c>
      <c r="I644" s="14">
        <v>0.2</v>
      </c>
      <c r="J644" s="12">
        <v>1795</v>
      </c>
      <c r="K644" s="12">
        <v>1730</v>
      </c>
      <c r="L644" s="12">
        <v>100</v>
      </c>
      <c r="M644" s="12">
        <v>8975</v>
      </c>
    </row>
    <row r="645" spans="1:13" x14ac:dyDescent="0.3">
      <c r="A645" s="5" t="s">
        <v>114</v>
      </c>
      <c r="B645" s="12" t="s">
        <v>117</v>
      </c>
      <c r="C645" s="12" t="s">
        <v>4</v>
      </c>
      <c r="D645" s="18">
        <v>9</v>
      </c>
      <c r="E645" s="18">
        <v>3</v>
      </c>
      <c r="F645" s="18">
        <v>3</v>
      </c>
      <c r="G645" s="12">
        <v>3</v>
      </c>
      <c r="H645" s="13">
        <v>4.5</v>
      </c>
      <c r="I645" s="14">
        <v>0.5</v>
      </c>
      <c r="J645" s="12">
        <v>1900</v>
      </c>
      <c r="K645" s="12">
        <v>1730</v>
      </c>
      <c r="L645" s="12">
        <v>450</v>
      </c>
      <c r="M645" s="12">
        <v>17100</v>
      </c>
    </row>
    <row r="646" spans="1:13" x14ac:dyDescent="0.3">
      <c r="A646" s="5" t="s">
        <v>114</v>
      </c>
      <c r="B646" s="12" t="s">
        <v>117</v>
      </c>
      <c r="C646" s="12" t="s">
        <v>80</v>
      </c>
      <c r="D646" s="18">
        <v>11</v>
      </c>
      <c r="E646" s="18">
        <v>6</v>
      </c>
      <c r="F646" s="18">
        <v>3</v>
      </c>
      <c r="G646" s="12">
        <v>2</v>
      </c>
      <c r="H646" s="13">
        <v>7.5</v>
      </c>
      <c r="I646" s="14">
        <v>0.68</v>
      </c>
      <c r="J646" s="12">
        <v>1887</v>
      </c>
      <c r="K646" s="12">
        <v>1730</v>
      </c>
      <c r="L646" s="12">
        <v>748</v>
      </c>
      <c r="M646" s="12">
        <v>20757</v>
      </c>
    </row>
    <row r="647" spans="1:13" x14ac:dyDescent="0.3">
      <c r="A647" s="5" t="s">
        <v>60</v>
      </c>
      <c r="B647" s="12" t="s">
        <v>106</v>
      </c>
      <c r="C647" s="12" t="s">
        <v>2</v>
      </c>
      <c r="D647" s="12">
        <v>1</v>
      </c>
      <c r="E647" s="12">
        <v>0</v>
      </c>
      <c r="F647" s="12">
        <v>1</v>
      </c>
      <c r="G647" s="12">
        <v>0</v>
      </c>
      <c r="H647" s="13">
        <v>0.5</v>
      </c>
      <c r="I647" s="14">
        <v>0.5</v>
      </c>
      <c r="J647" s="17">
        <v>1250</v>
      </c>
      <c r="K647" s="12">
        <v>1537</v>
      </c>
      <c r="L647" s="12">
        <v>50</v>
      </c>
      <c r="M647" s="12">
        <v>1250</v>
      </c>
    </row>
    <row r="648" spans="1:13" x14ac:dyDescent="0.3">
      <c r="A648" s="5" t="s">
        <v>60</v>
      </c>
      <c r="B648" s="1" t="s">
        <v>6</v>
      </c>
      <c r="C648" s="1" t="s">
        <v>2</v>
      </c>
      <c r="D648" s="1">
        <v>3</v>
      </c>
      <c r="E648" s="1">
        <v>0</v>
      </c>
      <c r="F648" s="1">
        <v>3</v>
      </c>
      <c r="G648" s="1">
        <v>0</v>
      </c>
      <c r="H648" s="4">
        <v>1.5</v>
      </c>
      <c r="I648" s="3">
        <v>0.5</v>
      </c>
      <c r="J648" s="1">
        <v>1581</v>
      </c>
      <c r="K648" s="1">
        <v>1537</v>
      </c>
      <c r="L648" s="12">
        <v>150</v>
      </c>
      <c r="M648" s="12">
        <v>4743</v>
      </c>
    </row>
    <row r="649" spans="1:13" x14ac:dyDescent="0.3">
      <c r="A649" s="5" t="s">
        <v>60</v>
      </c>
      <c r="B649" s="1" t="s">
        <v>7</v>
      </c>
      <c r="C649" s="1" t="s">
        <v>4</v>
      </c>
      <c r="D649" s="1">
        <v>1</v>
      </c>
      <c r="E649" s="1">
        <v>0</v>
      </c>
      <c r="F649" s="1">
        <v>0</v>
      </c>
      <c r="G649" s="1">
        <v>1</v>
      </c>
      <c r="H649" s="4">
        <v>0</v>
      </c>
      <c r="I649" s="3">
        <v>0</v>
      </c>
      <c r="J649" s="6"/>
      <c r="K649" s="1">
        <v>1539</v>
      </c>
      <c r="L649" s="12">
        <v>0</v>
      </c>
      <c r="M649" s="12">
        <v>0</v>
      </c>
    </row>
    <row r="650" spans="1:13" x14ac:dyDescent="0.3">
      <c r="A650" s="5" t="s">
        <v>60</v>
      </c>
      <c r="B650" s="1" t="s">
        <v>8</v>
      </c>
      <c r="C650" s="1" t="s">
        <v>4</v>
      </c>
      <c r="D650" s="1">
        <v>2</v>
      </c>
      <c r="E650" s="1">
        <v>0</v>
      </c>
      <c r="F650" s="1">
        <v>1</v>
      </c>
      <c r="G650" s="1">
        <v>1</v>
      </c>
      <c r="H650" s="4">
        <v>0.5</v>
      </c>
      <c r="I650" s="3">
        <v>0.25</v>
      </c>
      <c r="J650" s="1">
        <v>1408</v>
      </c>
      <c r="K650" s="1">
        <v>1538</v>
      </c>
      <c r="L650" s="12">
        <v>50</v>
      </c>
      <c r="M650" s="12">
        <v>2816</v>
      </c>
    </row>
    <row r="651" spans="1:13" x14ac:dyDescent="0.3">
      <c r="A651" s="5" t="s">
        <v>60</v>
      </c>
      <c r="B651" s="1" t="s">
        <v>11</v>
      </c>
      <c r="C651" s="1" t="s">
        <v>4</v>
      </c>
      <c r="D651" s="1">
        <v>1</v>
      </c>
      <c r="E651" s="1">
        <v>0</v>
      </c>
      <c r="F651" s="1">
        <v>0</v>
      </c>
      <c r="G651" s="1">
        <v>1</v>
      </c>
      <c r="H651" s="4">
        <v>0</v>
      </c>
      <c r="I651" s="3">
        <v>0</v>
      </c>
      <c r="J651" s="6"/>
      <c r="K651" s="1">
        <v>1533</v>
      </c>
      <c r="L651" s="12">
        <v>0</v>
      </c>
      <c r="M651" s="12">
        <v>0</v>
      </c>
    </row>
    <row r="652" spans="1:13" x14ac:dyDescent="0.3">
      <c r="A652" s="5" t="s">
        <v>60</v>
      </c>
      <c r="B652" s="1" t="s">
        <v>11</v>
      </c>
      <c r="C652" s="1" t="s">
        <v>3</v>
      </c>
      <c r="D652" s="1">
        <v>2</v>
      </c>
      <c r="E652" s="1">
        <v>0</v>
      </c>
      <c r="F652" s="1">
        <v>0</v>
      </c>
      <c r="G652" s="1">
        <v>2</v>
      </c>
      <c r="H652" s="4">
        <v>0</v>
      </c>
      <c r="I652" s="3">
        <v>0</v>
      </c>
      <c r="J652" s="6"/>
      <c r="K652" s="1">
        <v>1533</v>
      </c>
      <c r="L652" s="12">
        <v>0</v>
      </c>
      <c r="M652" s="12">
        <v>0</v>
      </c>
    </row>
    <row r="653" spans="1:13" x14ac:dyDescent="0.3">
      <c r="A653" s="5" t="s">
        <v>60</v>
      </c>
      <c r="B653" s="1" t="s">
        <v>12</v>
      </c>
      <c r="C653" s="1" t="s">
        <v>4</v>
      </c>
      <c r="D653" s="1">
        <v>2</v>
      </c>
      <c r="E653" s="1">
        <v>1</v>
      </c>
      <c r="F653" s="1">
        <v>0</v>
      </c>
      <c r="G653" s="1">
        <v>1</v>
      </c>
      <c r="H653" s="4">
        <v>1</v>
      </c>
      <c r="I653" s="3">
        <v>0.5</v>
      </c>
      <c r="J653" s="1">
        <v>1820</v>
      </c>
      <c r="K653" s="1">
        <v>1523</v>
      </c>
      <c r="L653" s="12">
        <v>100</v>
      </c>
      <c r="M653" s="12">
        <v>3640</v>
      </c>
    </row>
    <row r="654" spans="1:13" x14ac:dyDescent="0.3">
      <c r="A654" s="5" t="s">
        <v>60</v>
      </c>
      <c r="B654" s="1" t="s">
        <v>12</v>
      </c>
      <c r="C654" s="1" t="s">
        <v>2</v>
      </c>
      <c r="D654" s="1">
        <v>2</v>
      </c>
      <c r="E654" s="1">
        <v>2</v>
      </c>
      <c r="F654" s="1">
        <v>0</v>
      </c>
      <c r="G654" s="1">
        <v>0</v>
      </c>
      <c r="H654" s="4">
        <v>2</v>
      </c>
      <c r="I654" s="3">
        <v>1</v>
      </c>
      <c r="J654" s="12">
        <v>2540</v>
      </c>
      <c r="K654" s="1">
        <v>1523</v>
      </c>
      <c r="L654" s="12">
        <v>200</v>
      </c>
      <c r="M654" s="12">
        <v>5080</v>
      </c>
    </row>
    <row r="655" spans="1:13" x14ac:dyDescent="0.3">
      <c r="A655" s="5" t="s">
        <v>60</v>
      </c>
      <c r="B655" s="1" t="s">
        <v>13</v>
      </c>
      <c r="C655" s="1" t="s">
        <v>4</v>
      </c>
      <c r="D655" s="1">
        <v>1</v>
      </c>
      <c r="E655" s="1">
        <v>1</v>
      </c>
      <c r="F655" s="1">
        <v>0</v>
      </c>
      <c r="G655" s="1">
        <v>0</v>
      </c>
      <c r="H655" s="4">
        <v>1</v>
      </c>
      <c r="I655" s="3">
        <v>1</v>
      </c>
      <c r="J655" s="12">
        <v>2455</v>
      </c>
      <c r="K655" s="1">
        <v>1557</v>
      </c>
      <c r="L655" s="12">
        <v>100</v>
      </c>
      <c r="M655" s="12">
        <v>2455</v>
      </c>
    </row>
    <row r="656" spans="1:13" x14ac:dyDescent="0.3">
      <c r="A656" s="5" t="s">
        <v>60</v>
      </c>
      <c r="B656" s="1" t="s">
        <v>13</v>
      </c>
      <c r="C656" s="1" t="s">
        <v>2</v>
      </c>
      <c r="D656" s="1">
        <v>2</v>
      </c>
      <c r="E656" s="1">
        <v>0</v>
      </c>
      <c r="F656" s="1">
        <v>1</v>
      </c>
      <c r="G656" s="1">
        <v>1</v>
      </c>
      <c r="H656" s="4">
        <v>0.5</v>
      </c>
      <c r="I656" s="3">
        <v>0.25</v>
      </c>
      <c r="J656" s="12">
        <v>1449</v>
      </c>
      <c r="K656" s="1">
        <v>1557</v>
      </c>
      <c r="L656" s="12">
        <v>50</v>
      </c>
      <c r="M656" s="12">
        <v>2898</v>
      </c>
    </row>
    <row r="657" spans="1:13" x14ac:dyDescent="0.3">
      <c r="A657" s="5" t="s">
        <v>60</v>
      </c>
      <c r="B657" s="1" t="s">
        <v>81</v>
      </c>
      <c r="C657" s="1" t="s">
        <v>4</v>
      </c>
      <c r="D657" s="1">
        <v>3</v>
      </c>
      <c r="E657" s="1">
        <v>0</v>
      </c>
      <c r="F657" s="1">
        <v>0</v>
      </c>
      <c r="G657" s="1">
        <v>3</v>
      </c>
      <c r="H657" s="2">
        <v>0</v>
      </c>
      <c r="I657" s="3">
        <v>0</v>
      </c>
      <c r="J657" s="12"/>
      <c r="K657" s="1">
        <v>1562</v>
      </c>
      <c r="L657" s="12">
        <v>0</v>
      </c>
      <c r="M657" s="12">
        <v>0</v>
      </c>
    </row>
    <row r="658" spans="1:13" x14ac:dyDescent="0.3">
      <c r="A658" s="5" t="s">
        <v>60</v>
      </c>
      <c r="B658" s="1" t="s">
        <v>81</v>
      </c>
      <c r="C658" s="1" t="s">
        <v>2</v>
      </c>
      <c r="D658" s="1">
        <v>2</v>
      </c>
      <c r="E658" s="1">
        <v>0</v>
      </c>
      <c r="F658" s="1">
        <v>0</v>
      </c>
      <c r="G658" s="1">
        <v>2</v>
      </c>
      <c r="H658" s="2">
        <v>0</v>
      </c>
      <c r="I658" s="3">
        <v>0</v>
      </c>
      <c r="J658" s="12"/>
      <c r="K658" s="1">
        <v>1562</v>
      </c>
      <c r="L658" s="12">
        <v>0</v>
      </c>
      <c r="M658" s="12">
        <v>0</v>
      </c>
    </row>
    <row r="659" spans="1:13" x14ac:dyDescent="0.3">
      <c r="A659" s="5" t="s">
        <v>60</v>
      </c>
      <c r="B659" s="1" t="s">
        <v>86</v>
      </c>
      <c r="C659" s="1" t="s">
        <v>4</v>
      </c>
      <c r="D659" s="1">
        <v>1</v>
      </c>
      <c r="E659" s="1">
        <v>0</v>
      </c>
      <c r="F659" s="1">
        <v>0</v>
      </c>
      <c r="G659" s="1">
        <v>1</v>
      </c>
      <c r="H659" s="2">
        <v>0</v>
      </c>
      <c r="I659" s="3">
        <v>0</v>
      </c>
      <c r="J659" s="12"/>
      <c r="K659" s="1">
        <v>1544</v>
      </c>
      <c r="L659" s="12">
        <v>0</v>
      </c>
      <c r="M659" s="12">
        <v>0</v>
      </c>
    </row>
    <row r="660" spans="1:13" x14ac:dyDescent="0.3">
      <c r="A660" s="5" t="s">
        <v>60</v>
      </c>
      <c r="B660" s="1" t="s">
        <v>86</v>
      </c>
      <c r="C660" s="1" t="s">
        <v>2</v>
      </c>
      <c r="D660" s="1">
        <v>1</v>
      </c>
      <c r="E660" s="1">
        <v>0</v>
      </c>
      <c r="F660" s="1">
        <v>0</v>
      </c>
      <c r="G660" s="1">
        <v>1</v>
      </c>
      <c r="H660" s="2">
        <v>0</v>
      </c>
      <c r="I660" s="3">
        <v>0</v>
      </c>
      <c r="J660" s="12"/>
      <c r="K660" s="1">
        <v>1544</v>
      </c>
      <c r="L660" s="12">
        <v>0</v>
      </c>
      <c r="M660" s="12">
        <v>0</v>
      </c>
    </row>
    <row r="661" spans="1:13" x14ac:dyDescent="0.3">
      <c r="A661" s="5" t="s">
        <v>60</v>
      </c>
      <c r="B661" s="12" t="s">
        <v>93</v>
      </c>
      <c r="C661" s="12" t="s">
        <v>4</v>
      </c>
      <c r="D661" s="12">
        <v>1</v>
      </c>
      <c r="E661" s="12">
        <v>1</v>
      </c>
      <c r="F661" s="12">
        <v>0</v>
      </c>
      <c r="G661" s="12">
        <v>0</v>
      </c>
      <c r="H661" s="13">
        <v>1</v>
      </c>
      <c r="I661" s="14">
        <v>1</v>
      </c>
      <c r="J661" s="12">
        <v>2362</v>
      </c>
      <c r="K661" s="12">
        <v>1535</v>
      </c>
      <c r="L661" s="12">
        <v>100</v>
      </c>
      <c r="M661" s="12">
        <v>2362</v>
      </c>
    </row>
    <row r="662" spans="1:13" x14ac:dyDescent="0.3">
      <c r="A662" s="5" t="s">
        <v>60</v>
      </c>
      <c r="B662" s="12" t="s">
        <v>93</v>
      </c>
      <c r="C662" s="12" t="s">
        <v>2</v>
      </c>
      <c r="D662" s="12">
        <v>2</v>
      </c>
      <c r="E662" s="12">
        <v>0</v>
      </c>
      <c r="F662" s="12">
        <v>0</v>
      </c>
      <c r="G662" s="12">
        <v>2</v>
      </c>
      <c r="H662" s="13">
        <v>0</v>
      </c>
      <c r="I662" s="14">
        <v>0</v>
      </c>
      <c r="J662" s="6"/>
      <c r="K662" s="12">
        <v>1535</v>
      </c>
      <c r="L662" s="12">
        <v>0</v>
      </c>
      <c r="M662" s="12">
        <v>0</v>
      </c>
    </row>
    <row r="663" spans="1:13" x14ac:dyDescent="0.3">
      <c r="A663" s="5" t="s">
        <v>60</v>
      </c>
      <c r="B663" s="12" t="s">
        <v>98</v>
      </c>
      <c r="C663" s="12" t="s">
        <v>2</v>
      </c>
      <c r="D663" s="12">
        <v>2</v>
      </c>
      <c r="E663" s="12">
        <v>0</v>
      </c>
      <c r="F663" s="12">
        <v>1</v>
      </c>
      <c r="G663" s="12">
        <v>1</v>
      </c>
      <c r="H663" s="13">
        <v>0.5</v>
      </c>
      <c r="I663" s="14">
        <v>0.25</v>
      </c>
      <c r="J663" s="17">
        <v>1549</v>
      </c>
      <c r="K663" s="12">
        <v>1538</v>
      </c>
      <c r="L663" s="12">
        <v>50</v>
      </c>
      <c r="M663" s="12">
        <v>3098</v>
      </c>
    </row>
    <row r="664" spans="1:13" x14ac:dyDescent="0.3">
      <c r="A664" s="5" t="s">
        <v>60</v>
      </c>
      <c r="B664" s="12" t="s">
        <v>113</v>
      </c>
      <c r="C664" s="12" t="s">
        <v>2</v>
      </c>
      <c r="D664" s="12">
        <v>1</v>
      </c>
      <c r="E664" s="12">
        <v>0</v>
      </c>
      <c r="F664" s="12">
        <v>1</v>
      </c>
      <c r="G664" s="12">
        <v>0</v>
      </c>
      <c r="H664" s="13">
        <v>0.5</v>
      </c>
      <c r="I664" s="14">
        <v>0.5</v>
      </c>
      <c r="J664" s="12">
        <v>1464</v>
      </c>
      <c r="K664" s="12">
        <v>1538</v>
      </c>
      <c r="L664" s="12">
        <v>50</v>
      </c>
      <c r="M664" s="12">
        <v>1464</v>
      </c>
    </row>
    <row r="665" spans="1:13" x14ac:dyDescent="0.3">
      <c r="A665" s="5" t="s">
        <v>60</v>
      </c>
      <c r="B665" s="12" t="s">
        <v>117</v>
      </c>
      <c r="C665" s="12" t="s">
        <v>2</v>
      </c>
      <c r="D665" s="12">
        <v>3</v>
      </c>
      <c r="E665" s="12">
        <v>0</v>
      </c>
      <c r="F665" s="12">
        <v>1</v>
      </c>
      <c r="G665" s="12">
        <v>2</v>
      </c>
      <c r="H665" s="13">
        <v>0.5</v>
      </c>
      <c r="I665" s="14">
        <v>0.17</v>
      </c>
      <c r="J665" s="12">
        <v>1355</v>
      </c>
      <c r="K665" s="12">
        <v>1537</v>
      </c>
      <c r="L665" s="12">
        <v>51</v>
      </c>
      <c r="M665" s="12">
        <v>4065</v>
      </c>
    </row>
    <row r="666" spans="1:13" x14ac:dyDescent="0.3">
      <c r="A666" s="5" t="s">
        <v>60</v>
      </c>
      <c r="B666" s="12" t="s">
        <v>121</v>
      </c>
      <c r="C666" s="12" t="s">
        <v>2</v>
      </c>
      <c r="D666" s="12">
        <v>2</v>
      </c>
      <c r="E666" s="12">
        <v>0</v>
      </c>
      <c r="F666" s="12">
        <v>0</v>
      </c>
      <c r="G666" s="12">
        <v>2</v>
      </c>
      <c r="H666" s="13">
        <v>0</v>
      </c>
      <c r="I666" s="14">
        <v>0</v>
      </c>
      <c r="J666" s="17"/>
      <c r="K666" s="12">
        <v>1527</v>
      </c>
      <c r="L666" s="12">
        <v>0</v>
      </c>
      <c r="M666" s="12">
        <v>0</v>
      </c>
    </row>
    <row r="667" spans="1:13" x14ac:dyDescent="0.3">
      <c r="A667" s="5" t="s">
        <v>60</v>
      </c>
      <c r="B667" s="12" t="s">
        <v>127</v>
      </c>
      <c r="C667" s="12" t="s">
        <v>4</v>
      </c>
      <c r="D667" s="12">
        <v>3</v>
      </c>
      <c r="E667" s="12">
        <v>0</v>
      </c>
      <c r="F667" s="12">
        <v>2</v>
      </c>
      <c r="G667" s="12">
        <v>1</v>
      </c>
      <c r="H667" s="13">
        <v>1</v>
      </c>
      <c r="I667" s="14">
        <v>0.33</v>
      </c>
      <c r="J667" s="17">
        <v>1425</v>
      </c>
      <c r="K667" s="12">
        <v>1526</v>
      </c>
      <c r="L667" s="12">
        <v>99</v>
      </c>
      <c r="M667" s="12">
        <v>4275</v>
      </c>
    </row>
    <row r="668" spans="1:13" x14ac:dyDescent="0.3">
      <c r="A668" s="5" t="s">
        <v>60</v>
      </c>
      <c r="B668" s="12" t="s">
        <v>135</v>
      </c>
      <c r="C668" s="12" t="s">
        <v>2</v>
      </c>
      <c r="D668" s="12">
        <v>4</v>
      </c>
      <c r="E668" s="12">
        <v>0</v>
      </c>
      <c r="F668" s="12">
        <v>0</v>
      </c>
      <c r="G668" s="12">
        <v>4</v>
      </c>
      <c r="H668" s="13">
        <v>0</v>
      </c>
      <c r="I668" s="14">
        <v>0</v>
      </c>
      <c r="J668" s="17"/>
      <c r="K668" s="12">
        <v>1518</v>
      </c>
      <c r="L668" s="12">
        <v>0</v>
      </c>
      <c r="M668" s="12">
        <v>0</v>
      </c>
    </row>
    <row r="669" spans="1:13" x14ac:dyDescent="0.3">
      <c r="A669" s="5" t="s">
        <v>115</v>
      </c>
      <c r="B669" s="12" t="s">
        <v>113</v>
      </c>
      <c r="C669" s="12" t="s">
        <v>4</v>
      </c>
      <c r="D669" s="18">
        <v>6</v>
      </c>
      <c r="E669" s="18">
        <v>3</v>
      </c>
      <c r="F669" s="18">
        <v>0</v>
      </c>
      <c r="G669" s="12">
        <v>3</v>
      </c>
      <c r="H669" s="13">
        <v>3</v>
      </c>
      <c r="I669" s="14">
        <v>0.5</v>
      </c>
      <c r="J669" s="12">
        <v>1657</v>
      </c>
      <c r="K669" s="12">
        <v>1818</v>
      </c>
      <c r="L669" s="12">
        <v>300</v>
      </c>
      <c r="M669" s="12">
        <v>9942</v>
      </c>
    </row>
    <row r="670" spans="1:13" x14ac:dyDescent="0.3">
      <c r="A670" s="5" t="s">
        <v>115</v>
      </c>
      <c r="B670" s="12" t="s">
        <v>113</v>
      </c>
      <c r="C670" s="12" t="s">
        <v>31</v>
      </c>
      <c r="D670" s="18">
        <v>9</v>
      </c>
      <c r="E670" s="18">
        <v>2</v>
      </c>
      <c r="F670" s="18">
        <v>2</v>
      </c>
      <c r="G670" s="12">
        <v>5</v>
      </c>
      <c r="H670" s="13">
        <v>3</v>
      </c>
      <c r="I670" s="14">
        <v>0.33</v>
      </c>
      <c r="J670" s="12">
        <v>1817</v>
      </c>
      <c r="K670" s="12">
        <v>1818</v>
      </c>
      <c r="L670" s="12">
        <v>297</v>
      </c>
      <c r="M670" s="12">
        <v>16353</v>
      </c>
    </row>
    <row r="671" spans="1:13" x14ac:dyDescent="0.3">
      <c r="A671" s="5" t="s">
        <v>115</v>
      </c>
      <c r="B671" s="12" t="s">
        <v>117</v>
      </c>
      <c r="C671" s="12" t="s">
        <v>4</v>
      </c>
      <c r="D671" s="18">
        <v>1</v>
      </c>
      <c r="E671" s="18">
        <v>0</v>
      </c>
      <c r="F671" s="18">
        <v>1</v>
      </c>
      <c r="G671" s="12">
        <v>0</v>
      </c>
      <c r="H671" s="13">
        <v>0.5</v>
      </c>
      <c r="I671" s="14">
        <v>0.5</v>
      </c>
      <c r="J671" s="12">
        <v>1800</v>
      </c>
      <c r="K671" s="12">
        <v>1804</v>
      </c>
      <c r="L671" s="12">
        <v>50</v>
      </c>
      <c r="M671" s="12">
        <v>1800</v>
      </c>
    </row>
    <row r="672" spans="1:13" x14ac:dyDescent="0.3">
      <c r="A672" s="5" t="s">
        <v>115</v>
      </c>
      <c r="B672" s="12" t="s">
        <v>117</v>
      </c>
      <c r="C672" s="12" t="s">
        <v>80</v>
      </c>
      <c r="D672" s="18">
        <v>4</v>
      </c>
      <c r="E672" s="18">
        <v>0</v>
      </c>
      <c r="F672" s="18">
        <v>1</v>
      </c>
      <c r="G672" s="12">
        <v>3</v>
      </c>
      <c r="H672" s="13">
        <v>0.5</v>
      </c>
      <c r="I672" s="14">
        <v>0.13</v>
      </c>
      <c r="J672" s="12">
        <v>1512</v>
      </c>
      <c r="K672" s="12">
        <v>1804</v>
      </c>
      <c r="L672" s="12">
        <v>52</v>
      </c>
      <c r="M672" s="12">
        <v>6048</v>
      </c>
    </row>
    <row r="673" spans="1:13" x14ac:dyDescent="0.3">
      <c r="A673" s="5" t="s">
        <v>115</v>
      </c>
      <c r="B673" s="12" t="s">
        <v>121</v>
      </c>
      <c r="C673" s="12" t="s">
        <v>4</v>
      </c>
      <c r="D673" s="18">
        <v>5</v>
      </c>
      <c r="E673" s="18">
        <v>2</v>
      </c>
      <c r="F673" s="18">
        <v>1</v>
      </c>
      <c r="G673" s="12">
        <v>2</v>
      </c>
      <c r="H673" s="13">
        <v>2.5</v>
      </c>
      <c r="I673" s="14">
        <v>0.5</v>
      </c>
      <c r="J673" s="17">
        <v>1643</v>
      </c>
      <c r="K673" s="12">
        <v>1784</v>
      </c>
      <c r="L673" s="12">
        <v>250</v>
      </c>
      <c r="M673" s="12">
        <v>8215</v>
      </c>
    </row>
    <row r="674" spans="1:13" x14ac:dyDescent="0.3">
      <c r="A674" s="5" t="s">
        <v>115</v>
      </c>
      <c r="B674" s="12" t="s">
        <v>121</v>
      </c>
      <c r="C674" s="12" t="s">
        <v>80</v>
      </c>
      <c r="D674" s="18">
        <v>8</v>
      </c>
      <c r="E674" s="18">
        <v>0</v>
      </c>
      <c r="F674" s="18">
        <v>5</v>
      </c>
      <c r="G674" s="12">
        <v>3</v>
      </c>
      <c r="H674" s="13">
        <v>2.5</v>
      </c>
      <c r="I674" s="14">
        <v>0.31</v>
      </c>
      <c r="J674" s="17">
        <v>1700</v>
      </c>
      <c r="K674" s="12">
        <v>1784</v>
      </c>
      <c r="L674" s="12">
        <v>248</v>
      </c>
      <c r="M674" s="12">
        <v>13600</v>
      </c>
    </row>
    <row r="675" spans="1:13" x14ac:dyDescent="0.3">
      <c r="A675" s="5" t="s">
        <v>115</v>
      </c>
      <c r="B675" s="12" t="s">
        <v>127</v>
      </c>
      <c r="C675" s="12" t="s">
        <v>4</v>
      </c>
      <c r="D675" s="18">
        <v>2</v>
      </c>
      <c r="E675" s="18">
        <v>2</v>
      </c>
      <c r="F675" s="18">
        <v>0</v>
      </c>
      <c r="G675" s="12">
        <v>0</v>
      </c>
      <c r="H675" s="13">
        <v>2</v>
      </c>
      <c r="I675" s="14">
        <v>1</v>
      </c>
      <c r="J675" s="12">
        <v>2397</v>
      </c>
      <c r="K675" s="12">
        <v>1759</v>
      </c>
      <c r="L675" s="12">
        <v>200</v>
      </c>
      <c r="M675" s="12">
        <v>4794</v>
      </c>
    </row>
    <row r="676" spans="1:13" x14ac:dyDescent="0.3">
      <c r="A676" s="5" t="s">
        <v>115</v>
      </c>
      <c r="B676" s="12" t="s">
        <v>127</v>
      </c>
      <c r="C676" s="12" t="s">
        <v>80</v>
      </c>
      <c r="D676" s="12">
        <v>8</v>
      </c>
      <c r="E676" s="12">
        <v>3</v>
      </c>
      <c r="F676" s="12">
        <v>1</v>
      </c>
      <c r="G676" s="12">
        <v>4</v>
      </c>
      <c r="H676" s="13">
        <v>3.5</v>
      </c>
      <c r="I676" s="14">
        <v>0.44</v>
      </c>
      <c r="J676" s="17">
        <v>1814</v>
      </c>
      <c r="K676" s="12">
        <v>1759</v>
      </c>
      <c r="L676" s="12">
        <v>352</v>
      </c>
      <c r="M676" s="12">
        <v>14512</v>
      </c>
    </row>
    <row r="677" spans="1:13" x14ac:dyDescent="0.3">
      <c r="A677" s="5" t="s">
        <v>61</v>
      </c>
      <c r="B677" s="1" t="s">
        <v>8</v>
      </c>
      <c r="C677" s="1" t="s">
        <v>3</v>
      </c>
      <c r="D677" s="1">
        <v>2</v>
      </c>
      <c r="E677" s="1">
        <v>0</v>
      </c>
      <c r="F677" s="1">
        <v>1</v>
      </c>
      <c r="G677" s="1">
        <v>1</v>
      </c>
      <c r="H677" s="4">
        <v>0.5</v>
      </c>
      <c r="I677" s="3">
        <v>0.25</v>
      </c>
      <c r="J677" s="1">
        <v>1057</v>
      </c>
      <c r="K677" s="1" t="s">
        <v>38</v>
      </c>
      <c r="L677" s="12">
        <v>50</v>
      </c>
      <c r="M677" s="12">
        <v>2114</v>
      </c>
    </row>
    <row r="678" spans="1:13" x14ac:dyDescent="0.3">
      <c r="A678" s="5" t="s">
        <v>61</v>
      </c>
      <c r="B678" s="1" t="s">
        <v>9</v>
      </c>
      <c r="C678" s="1" t="s">
        <v>3</v>
      </c>
      <c r="D678" s="1">
        <v>3</v>
      </c>
      <c r="E678" s="1">
        <v>0</v>
      </c>
      <c r="F678" s="1">
        <v>0</v>
      </c>
      <c r="G678" s="1">
        <v>3</v>
      </c>
      <c r="H678" s="4">
        <v>0</v>
      </c>
      <c r="I678" s="3">
        <v>0</v>
      </c>
      <c r="J678" s="6"/>
      <c r="K678" s="1" t="s">
        <v>38</v>
      </c>
      <c r="L678" s="12">
        <v>0</v>
      </c>
      <c r="M678" s="12">
        <v>0</v>
      </c>
    </row>
    <row r="679" spans="1:13" x14ac:dyDescent="0.3">
      <c r="A679" s="5" t="s">
        <v>61</v>
      </c>
      <c r="B679" s="1" t="s">
        <v>10</v>
      </c>
      <c r="C679" s="1" t="s">
        <v>3</v>
      </c>
      <c r="D679" s="1">
        <v>1</v>
      </c>
      <c r="E679" s="1">
        <v>0</v>
      </c>
      <c r="F679" s="1">
        <v>0</v>
      </c>
      <c r="G679" s="1">
        <v>1</v>
      </c>
      <c r="H679" s="4">
        <v>0</v>
      </c>
      <c r="I679" s="3">
        <v>0</v>
      </c>
      <c r="J679" s="6"/>
      <c r="K679" s="1" t="s">
        <v>38</v>
      </c>
      <c r="L679" s="12">
        <v>0</v>
      </c>
      <c r="M679" s="12">
        <v>0</v>
      </c>
    </row>
    <row r="680" spans="1:13" x14ac:dyDescent="0.3">
      <c r="A680" s="5" t="s">
        <v>61</v>
      </c>
      <c r="B680" s="1" t="s">
        <v>11</v>
      </c>
      <c r="C680" s="1" t="s">
        <v>2</v>
      </c>
      <c r="D680" s="1">
        <v>1</v>
      </c>
      <c r="E680" s="1">
        <v>0</v>
      </c>
      <c r="F680" s="1">
        <v>0</v>
      </c>
      <c r="G680" s="1">
        <v>1</v>
      </c>
      <c r="H680" s="4">
        <v>0</v>
      </c>
      <c r="I680" s="3">
        <v>0</v>
      </c>
      <c r="J680" s="6"/>
      <c r="K680" s="1" t="s">
        <v>38</v>
      </c>
      <c r="L680" s="12">
        <v>0</v>
      </c>
      <c r="M680" s="12">
        <v>0</v>
      </c>
    </row>
    <row r="681" spans="1:13" x14ac:dyDescent="0.3">
      <c r="A681" s="5" t="s">
        <v>61</v>
      </c>
      <c r="B681" s="1" t="s">
        <v>11</v>
      </c>
      <c r="C681" s="1" t="s">
        <v>3</v>
      </c>
      <c r="D681" s="1">
        <v>3</v>
      </c>
      <c r="E681" s="1">
        <v>0</v>
      </c>
      <c r="F681" s="1">
        <v>0</v>
      </c>
      <c r="G681" s="1">
        <v>3</v>
      </c>
      <c r="H681" s="4">
        <v>0</v>
      </c>
      <c r="I681" s="3">
        <v>0</v>
      </c>
      <c r="J681" s="6"/>
      <c r="K681" s="1" t="s">
        <v>38</v>
      </c>
      <c r="L681" s="12">
        <v>0</v>
      </c>
      <c r="M681" s="12">
        <v>0</v>
      </c>
    </row>
    <row r="682" spans="1:13" x14ac:dyDescent="0.3">
      <c r="A682" s="5" t="s">
        <v>61</v>
      </c>
      <c r="B682" s="1" t="s">
        <v>12</v>
      </c>
      <c r="C682" s="1" t="s">
        <v>2</v>
      </c>
      <c r="D682" s="1">
        <v>2</v>
      </c>
      <c r="E682" s="1">
        <v>0</v>
      </c>
      <c r="F682" s="1">
        <v>0</v>
      </c>
      <c r="G682" s="1">
        <v>2</v>
      </c>
      <c r="H682" s="4">
        <v>0</v>
      </c>
      <c r="I682" s="3">
        <v>0</v>
      </c>
      <c r="J682" s="6"/>
      <c r="K682" s="1" t="s">
        <v>38</v>
      </c>
      <c r="L682" s="12">
        <v>0</v>
      </c>
      <c r="M682" s="12">
        <v>0</v>
      </c>
    </row>
    <row r="683" spans="1:13" x14ac:dyDescent="0.3">
      <c r="A683" s="5" t="s">
        <v>61</v>
      </c>
      <c r="B683" s="1" t="s">
        <v>86</v>
      </c>
      <c r="C683" s="1" t="s">
        <v>3</v>
      </c>
      <c r="D683" s="9">
        <v>2</v>
      </c>
      <c r="E683" s="9">
        <v>1</v>
      </c>
      <c r="F683" s="9">
        <v>1</v>
      </c>
      <c r="G683" s="9">
        <v>0</v>
      </c>
      <c r="H683" s="2">
        <v>1.5</v>
      </c>
      <c r="I683" s="10">
        <v>0.75</v>
      </c>
      <c r="J683" s="11">
        <v>1443</v>
      </c>
      <c r="K683" s="1" t="s">
        <v>38</v>
      </c>
      <c r="L683" s="12">
        <v>150</v>
      </c>
      <c r="M683" s="12">
        <v>2886</v>
      </c>
    </row>
    <row r="684" spans="1:13" x14ac:dyDescent="0.3">
      <c r="A684" s="5" t="s">
        <v>61</v>
      </c>
      <c r="B684" s="12" t="s">
        <v>93</v>
      </c>
      <c r="C684" s="12" t="s">
        <v>2</v>
      </c>
      <c r="D684" s="12">
        <v>2</v>
      </c>
      <c r="E684" s="12">
        <v>0</v>
      </c>
      <c r="F684" s="12">
        <v>1</v>
      </c>
      <c r="G684" s="12">
        <v>1</v>
      </c>
      <c r="H684" s="13">
        <v>0.5</v>
      </c>
      <c r="I684" s="14">
        <v>0.25</v>
      </c>
      <c r="J684" s="12">
        <v>1144</v>
      </c>
      <c r="K684" s="12" t="s">
        <v>38</v>
      </c>
      <c r="L684" s="12">
        <v>50</v>
      </c>
      <c r="M684" s="12">
        <v>2288</v>
      </c>
    </row>
    <row r="685" spans="1:13" x14ac:dyDescent="0.3">
      <c r="A685" s="5" t="s">
        <v>61</v>
      </c>
      <c r="B685" s="12" t="s">
        <v>98</v>
      </c>
      <c r="C685" s="12" t="s">
        <v>3</v>
      </c>
      <c r="D685" s="12">
        <v>2</v>
      </c>
      <c r="E685" s="12">
        <v>0</v>
      </c>
      <c r="F685" s="12">
        <v>0</v>
      </c>
      <c r="G685" s="12">
        <v>2</v>
      </c>
      <c r="H685" s="13">
        <v>0</v>
      </c>
      <c r="I685" s="14">
        <v>0</v>
      </c>
      <c r="J685" s="17"/>
      <c r="K685" s="12">
        <v>1222</v>
      </c>
      <c r="L685" s="12">
        <v>0</v>
      </c>
      <c r="M685" s="12">
        <v>0</v>
      </c>
    </row>
    <row r="686" spans="1:13" x14ac:dyDescent="0.3">
      <c r="A686" s="5" t="s">
        <v>61</v>
      </c>
      <c r="B686" s="12" t="s">
        <v>113</v>
      </c>
      <c r="C686" s="12" t="s">
        <v>2</v>
      </c>
      <c r="D686" s="12">
        <v>2</v>
      </c>
      <c r="E686" s="12">
        <v>0</v>
      </c>
      <c r="F686" s="12">
        <v>0</v>
      </c>
      <c r="G686" s="12">
        <v>2</v>
      </c>
      <c r="H686" s="13">
        <v>0</v>
      </c>
      <c r="I686" s="14">
        <v>0</v>
      </c>
      <c r="J686" s="17"/>
      <c r="K686" s="12">
        <v>1216</v>
      </c>
      <c r="L686" s="12">
        <v>0</v>
      </c>
      <c r="M686" s="12">
        <v>0</v>
      </c>
    </row>
    <row r="687" spans="1:13" x14ac:dyDescent="0.3">
      <c r="A687" s="5" t="s">
        <v>61</v>
      </c>
      <c r="B687" s="12" t="s">
        <v>117</v>
      </c>
      <c r="C687" s="12" t="s">
        <v>2</v>
      </c>
      <c r="D687" s="12">
        <v>1</v>
      </c>
      <c r="E687" s="12">
        <v>0</v>
      </c>
      <c r="F687" s="12">
        <v>1</v>
      </c>
      <c r="G687" s="12">
        <v>0</v>
      </c>
      <c r="H687" s="13">
        <v>0.5</v>
      </c>
      <c r="I687" s="14">
        <v>0.5</v>
      </c>
      <c r="J687" s="12">
        <v>1394</v>
      </c>
      <c r="K687" s="12">
        <v>1215</v>
      </c>
      <c r="L687" s="12">
        <v>50</v>
      </c>
      <c r="M687" s="12">
        <v>1394</v>
      </c>
    </row>
    <row r="688" spans="1:13" x14ac:dyDescent="0.3">
      <c r="A688" s="5" t="s">
        <v>62</v>
      </c>
      <c r="B688" s="1" t="s">
        <v>6</v>
      </c>
      <c r="C688" s="1" t="s">
        <v>2</v>
      </c>
      <c r="D688" s="1">
        <v>1</v>
      </c>
      <c r="E688" s="1">
        <v>1</v>
      </c>
      <c r="F688" s="1">
        <v>0</v>
      </c>
      <c r="G688" s="1">
        <v>0</v>
      </c>
      <c r="H688" s="4">
        <v>1</v>
      </c>
      <c r="I688" s="3">
        <v>1</v>
      </c>
      <c r="J688" s="12">
        <v>2050</v>
      </c>
      <c r="K688" s="1" t="s">
        <v>38</v>
      </c>
      <c r="L688" s="12">
        <v>100</v>
      </c>
      <c r="M688" s="12">
        <v>2050</v>
      </c>
    </row>
    <row r="689" spans="1:13" x14ac:dyDescent="0.3">
      <c r="A689" s="5" t="s">
        <v>62</v>
      </c>
      <c r="B689" s="1" t="s">
        <v>7</v>
      </c>
      <c r="C689" s="1" t="s">
        <v>2</v>
      </c>
      <c r="D689" s="1">
        <v>8</v>
      </c>
      <c r="E689" s="1">
        <v>4</v>
      </c>
      <c r="F689" s="1">
        <v>2</v>
      </c>
      <c r="G689" s="1">
        <v>2</v>
      </c>
      <c r="H689" s="4">
        <v>5</v>
      </c>
      <c r="I689" s="3">
        <v>0.63</v>
      </c>
      <c r="J689" s="1">
        <v>1422</v>
      </c>
      <c r="K689" s="1" t="s">
        <v>38</v>
      </c>
      <c r="L689" s="12">
        <v>504</v>
      </c>
      <c r="M689" s="12">
        <v>11376</v>
      </c>
    </row>
    <row r="690" spans="1:13" x14ac:dyDescent="0.3">
      <c r="A690" s="5" t="s">
        <v>62</v>
      </c>
      <c r="B690" s="1" t="s">
        <v>8</v>
      </c>
      <c r="C690" s="1" t="s">
        <v>3</v>
      </c>
      <c r="D690" s="1">
        <v>10</v>
      </c>
      <c r="E690" s="1">
        <v>5</v>
      </c>
      <c r="F690" s="1">
        <v>1</v>
      </c>
      <c r="G690" s="1">
        <v>4</v>
      </c>
      <c r="H690" s="4">
        <v>5.5</v>
      </c>
      <c r="I690" s="3">
        <v>0.55000000000000004</v>
      </c>
      <c r="J690" s="1">
        <v>1518</v>
      </c>
      <c r="K690" s="1">
        <v>1372</v>
      </c>
      <c r="L690" s="12">
        <v>550</v>
      </c>
      <c r="M690" s="12">
        <v>15180</v>
      </c>
    </row>
    <row r="691" spans="1:13" x14ac:dyDescent="0.3">
      <c r="A691" s="5" t="s">
        <v>62</v>
      </c>
      <c r="B691" s="1" t="s">
        <v>9</v>
      </c>
      <c r="C691" s="1" t="s">
        <v>4</v>
      </c>
      <c r="D691" s="1">
        <v>3</v>
      </c>
      <c r="E691" s="1">
        <v>1</v>
      </c>
      <c r="F691" s="1">
        <v>1</v>
      </c>
      <c r="G691" s="1">
        <v>1</v>
      </c>
      <c r="H691" s="4">
        <v>1.5</v>
      </c>
      <c r="I691" s="3">
        <v>0.5</v>
      </c>
      <c r="J691" s="1">
        <v>1250</v>
      </c>
      <c r="K691" s="1">
        <v>1437</v>
      </c>
      <c r="L691" s="12">
        <v>150</v>
      </c>
      <c r="M691" s="12">
        <v>3750</v>
      </c>
    </row>
    <row r="692" spans="1:13" x14ac:dyDescent="0.3">
      <c r="A692" s="5" t="s">
        <v>62</v>
      </c>
      <c r="B692" s="1" t="s">
        <v>9</v>
      </c>
      <c r="C692" s="1" t="s">
        <v>3</v>
      </c>
      <c r="D692" s="1">
        <v>9</v>
      </c>
      <c r="E692" s="1">
        <v>3</v>
      </c>
      <c r="F692" s="1">
        <v>5</v>
      </c>
      <c r="G692" s="1">
        <v>1</v>
      </c>
      <c r="H692" s="4">
        <v>5.5</v>
      </c>
      <c r="I692" s="3">
        <v>0.61</v>
      </c>
      <c r="J692" s="1">
        <v>1513</v>
      </c>
      <c r="K692" s="1">
        <v>1437</v>
      </c>
      <c r="L692" s="12">
        <v>549</v>
      </c>
      <c r="M692" s="12">
        <v>13617</v>
      </c>
    </row>
    <row r="693" spans="1:13" x14ac:dyDescent="0.3">
      <c r="A693" s="5" t="s">
        <v>62</v>
      </c>
      <c r="B693" s="1" t="s">
        <v>10</v>
      </c>
      <c r="C693" s="1" t="s">
        <v>2</v>
      </c>
      <c r="D693" s="1">
        <v>9</v>
      </c>
      <c r="E693" s="1">
        <v>5</v>
      </c>
      <c r="F693" s="1">
        <v>2</v>
      </c>
      <c r="G693" s="1">
        <v>2</v>
      </c>
      <c r="H693" s="4">
        <v>6</v>
      </c>
      <c r="I693" s="3">
        <v>0.67</v>
      </c>
      <c r="J693" s="1">
        <v>1681</v>
      </c>
      <c r="K693" s="1">
        <v>1566</v>
      </c>
      <c r="L693" s="12">
        <v>603</v>
      </c>
      <c r="M693" s="12">
        <v>15129</v>
      </c>
    </row>
    <row r="694" spans="1:13" x14ac:dyDescent="0.3">
      <c r="A694" s="5" t="s">
        <v>62</v>
      </c>
      <c r="B694" s="1" t="s">
        <v>10</v>
      </c>
      <c r="C694" s="1" t="s">
        <v>3</v>
      </c>
      <c r="D694" s="1">
        <v>10</v>
      </c>
      <c r="E694" s="1">
        <v>2</v>
      </c>
      <c r="F694" s="1">
        <v>3</v>
      </c>
      <c r="G694" s="1">
        <v>5</v>
      </c>
      <c r="H694" s="4">
        <v>3.5</v>
      </c>
      <c r="I694" s="3">
        <v>0.35</v>
      </c>
      <c r="J694" s="1">
        <v>1603</v>
      </c>
      <c r="K694" s="1">
        <v>1566</v>
      </c>
      <c r="L694" s="12">
        <v>350</v>
      </c>
      <c r="M694" s="12">
        <v>16030</v>
      </c>
    </row>
    <row r="695" spans="1:13" x14ac:dyDescent="0.3">
      <c r="A695" s="5" t="s">
        <v>62</v>
      </c>
      <c r="B695" s="1" t="s">
        <v>11</v>
      </c>
      <c r="C695" s="1" t="s">
        <v>4</v>
      </c>
      <c r="D695" s="1">
        <v>4</v>
      </c>
      <c r="E695" s="1">
        <v>1</v>
      </c>
      <c r="F695" s="1">
        <v>1</v>
      </c>
      <c r="G695" s="1">
        <v>2</v>
      </c>
      <c r="H695" s="4">
        <v>1.5</v>
      </c>
      <c r="I695" s="3">
        <v>0.38</v>
      </c>
      <c r="J695" s="1">
        <v>1844</v>
      </c>
      <c r="K695" s="1">
        <v>1711</v>
      </c>
      <c r="L695" s="12">
        <v>152</v>
      </c>
      <c r="M695" s="12">
        <v>7376</v>
      </c>
    </row>
    <row r="696" spans="1:13" x14ac:dyDescent="0.3">
      <c r="A696" s="5" t="s">
        <v>62</v>
      </c>
      <c r="B696" s="1" t="s">
        <v>11</v>
      </c>
      <c r="C696" s="1" t="s">
        <v>2</v>
      </c>
      <c r="D696" s="1">
        <v>10</v>
      </c>
      <c r="E696" s="1">
        <v>3</v>
      </c>
      <c r="F696" s="1">
        <v>1</v>
      </c>
      <c r="G696" s="1">
        <v>6</v>
      </c>
      <c r="H696" s="4">
        <v>3.5</v>
      </c>
      <c r="I696" s="3">
        <v>0.35</v>
      </c>
      <c r="J696" s="1">
        <v>1692</v>
      </c>
      <c r="K696" s="1">
        <v>1711</v>
      </c>
      <c r="L696" s="12">
        <v>350</v>
      </c>
      <c r="M696" s="12">
        <v>16920</v>
      </c>
    </row>
    <row r="697" spans="1:13" x14ac:dyDescent="0.3">
      <c r="A697" s="5" t="s">
        <v>62</v>
      </c>
      <c r="B697" s="1" t="s">
        <v>12</v>
      </c>
      <c r="C697" s="1" t="s">
        <v>4</v>
      </c>
      <c r="D697" s="1">
        <v>6</v>
      </c>
      <c r="E697" s="1">
        <v>1</v>
      </c>
      <c r="F697" s="1">
        <v>2</v>
      </c>
      <c r="G697" s="1">
        <v>3</v>
      </c>
      <c r="H697" s="4">
        <v>2</v>
      </c>
      <c r="I697" s="3">
        <v>0.33</v>
      </c>
      <c r="J697" s="1">
        <v>1799</v>
      </c>
      <c r="K697" s="1">
        <v>1721</v>
      </c>
      <c r="L697" s="12">
        <v>198</v>
      </c>
      <c r="M697" s="12">
        <v>10794</v>
      </c>
    </row>
    <row r="698" spans="1:13" x14ac:dyDescent="0.3">
      <c r="A698" s="5" t="s">
        <v>62</v>
      </c>
      <c r="B698" s="1" t="s">
        <v>12</v>
      </c>
      <c r="C698" s="1" t="s">
        <v>2</v>
      </c>
      <c r="D698" s="1">
        <v>10</v>
      </c>
      <c r="E698" s="1">
        <v>1</v>
      </c>
      <c r="F698" s="1">
        <v>2</v>
      </c>
      <c r="G698" s="1">
        <v>7</v>
      </c>
      <c r="H698" s="4">
        <v>2</v>
      </c>
      <c r="I698" s="3">
        <v>0.2</v>
      </c>
      <c r="J698" s="1">
        <v>1621</v>
      </c>
      <c r="K698" s="1">
        <v>1721</v>
      </c>
      <c r="L698" s="12">
        <v>200</v>
      </c>
      <c r="M698" s="12">
        <v>16210</v>
      </c>
    </row>
    <row r="699" spans="1:13" x14ac:dyDescent="0.3">
      <c r="A699" s="5" t="s">
        <v>62</v>
      </c>
      <c r="B699" s="1" t="s">
        <v>13</v>
      </c>
      <c r="C699" s="1" t="s">
        <v>4</v>
      </c>
      <c r="D699" s="1">
        <v>3</v>
      </c>
      <c r="E699" s="1">
        <v>0</v>
      </c>
      <c r="F699" s="1">
        <v>3</v>
      </c>
      <c r="G699" s="1">
        <v>0</v>
      </c>
      <c r="H699" s="4">
        <v>1.5</v>
      </c>
      <c r="I699" s="3">
        <v>0.5</v>
      </c>
      <c r="J699" s="1">
        <v>1868</v>
      </c>
      <c r="K699" s="1">
        <v>1755</v>
      </c>
      <c r="L699" s="12">
        <v>150</v>
      </c>
      <c r="M699" s="12">
        <v>5604</v>
      </c>
    </row>
    <row r="700" spans="1:13" x14ac:dyDescent="0.3">
      <c r="A700" s="5" t="s">
        <v>62</v>
      </c>
      <c r="B700" s="1" t="s">
        <v>13</v>
      </c>
      <c r="C700" s="1" t="s">
        <v>2</v>
      </c>
      <c r="D700" s="1">
        <v>11</v>
      </c>
      <c r="E700" s="1">
        <v>3</v>
      </c>
      <c r="F700" s="1">
        <v>5</v>
      </c>
      <c r="G700" s="1">
        <v>3</v>
      </c>
      <c r="H700" s="4">
        <v>5.5</v>
      </c>
      <c r="I700" s="3">
        <v>0.5</v>
      </c>
      <c r="J700" s="1">
        <v>1758</v>
      </c>
      <c r="K700" s="1">
        <v>1755</v>
      </c>
      <c r="L700" s="12">
        <v>550</v>
      </c>
      <c r="M700" s="12">
        <v>19338</v>
      </c>
    </row>
    <row r="701" spans="1:13" x14ac:dyDescent="0.3">
      <c r="A701" s="5" t="s">
        <v>62</v>
      </c>
      <c r="B701" s="1" t="s">
        <v>81</v>
      </c>
      <c r="C701" s="1" t="s">
        <v>4</v>
      </c>
      <c r="D701" s="1">
        <v>7</v>
      </c>
      <c r="E701" s="1">
        <v>5</v>
      </c>
      <c r="F701" s="1">
        <v>0</v>
      </c>
      <c r="G701" s="1">
        <v>2</v>
      </c>
      <c r="H701" s="2">
        <v>5</v>
      </c>
      <c r="I701" s="3">
        <v>0.71</v>
      </c>
      <c r="J701" s="1">
        <v>1953</v>
      </c>
      <c r="K701" s="1">
        <v>1755</v>
      </c>
      <c r="L701" s="12">
        <v>497</v>
      </c>
      <c r="M701" s="12">
        <v>13671</v>
      </c>
    </row>
    <row r="702" spans="1:13" x14ac:dyDescent="0.3">
      <c r="A702" s="5" t="s">
        <v>62</v>
      </c>
      <c r="B702" s="1" t="s">
        <v>81</v>
      </c>
      <c r="C702" s="1" t="s">
        <v>2</v>
      </c>
      <c r="D702" s="1">
        <v>9</v>
      </c>
      <c r="E702" s="1">
        <v>4</v>
      </c>
      <c r="F702" s="1">
        <v>4</v>
      </c>
      <c r="G702" s="1">
        <v>1</v>
      </c>
      <c r="H702" s="2">
        <v>6</v>
      </c>
      <c r="I702" s="3">
        <v>0.67</v>
      </c>
      <c r="J702" s="1">
        <v>1929</v>
      </c>
      <c r="K702" s="1">
        <v>1755</v>
      </c>
      <c r="L702" s="12">
        <v>603</v>
      </c>
      <c r="M702" s="12">
        <v>17361</v>
      </c>
    </row>
    <row r="703" spans="1:13" x14ac:dyDescent="0.3">
      <c r="A703" s="5" t="s">
        <v>62</v>
      </c>
      <c r="B703" s="1" t="s">
        <v>86</v>
      </c>
      <c r="C703" s="1" t="s">
        <v>4</v>
      </c>
      <c r="D703" s="1">
        <v>10</v>
      </c>
      <c r="E703" s="1">
        <v>1</v>
      </c>
      <c r="F703" s="1">
        <v>3</v>
      </c>
      <c r="G703" s="1">
        <v>6</v>
      </c>
      <c r="H703" s="4">
        <v>2.5</v>
      </c>
      <c r="I703" s="3">
        <v>0.25</v>
      </c>
      <c r="J703" s="6">
        <v>1665</v>
      </c>
      <c r="K703" s="1">
        <v>1816</v>
      </c>
      <c r="L703" s="12">
        <v>250</v>
      </c>
      <c r="M703" s="12">
        <v>16650</v>
      </c>
    </row>
    <row r="704" spans="1:13" x14ac:dyDescent="0.3">
      <c r="A704" s="5" t="s">
        <v>62</v>
      </c>
      <c r="B704" s="1" t="s">
        <v>86</v>
      </c>
      <c r="C704" s="1" t="s">
        <v>2</v>
      </c>
      <c r="D704" s="1">
        <v>9</v>
      </c>
      <c r="E704" s="1">
        <v>3</v>
      </c>
      <c r="F704" s="1">
        <v>4</v>
      </c>
      <c r="G704" s="1">
        <v>2</v>
      </c>
      <c r="H704" s="4">
        <v>5</v>
      </c>
      <c r="I704" s="3">
        <v>0.56000000000000005</v>
      </c>
      <c r="J704" s="6">
        <v>1817</v>
      </c>
      <c r="K704" s="1">
        <v>1816</v>
      </c>
      <c r="L704" s="12">
        <v>504</v>
      </c>
      <c r="M704" s="12">
        <v>16353</v>
      </c>
    </row>
    <row r="705" spans="1:13" x14ac:dyDescent="0.3">
      <c r="A705" s="5" t="s">
        <v>62</v>
      </c>
      <c r="B705" s="12" t="s">
        <v>93</v>
      </c>
      <c r="C705" s="12" t="s">
        <v>4</v>
      </c>
      <c r="D705" s="12">
        <v>5</v>
      </c>
      <c r="E705" s="12">
        <v>4</v>
      </c>
      <c r="F705" s="12">
        <v>1</v>
      </c>
      <c r="G705" s="12">
        <v>0</v>
      </c>
      <c r="H705" s="13">
        <v>4.5</v>
      </c>
      <c r="I705" s="14">
        <v>0.9</v>
      </c>
      <c r="J705" s="12">
        <v>1882</v>
      </c>
      <c r="K705" s="12">
        <v>1799</v>
      </c>
      <c r="L705" s="12">
        <v>450</v>
      </c>
      <c r="M705" s="12">
        <v>9410</v>
      </c>
    </row>
    <row r="706" spans="1:13" x14ac:dyDescent="0.3">
      <c r="A706" s="5" t="s">
        <v>62</v>
      </c>
      <c r="B706" s="12" t="s">
        <v>93</v>
      </c>
      <c r="C706" s="12" t="s">
        <v>2</v>
      </c>
      <c r="D706" s="12">
        <v>6</v>
      </c>
      <c r="E706" s="12">
        <v>1</v>
      </c>
      <c r="F706" s="12">
        <v>4</v>
      </c>
      <c r="G706" s="12">
        <v>1</v>
      </c>
      <c r="H706" s="13">
        <v>3</v>
      </c>
      <c r="I706" s="14">
        <v>0.5</v>
      </c>
      <c r="J706" s="12">
        <v>1908</v>
      </c>
      <c r="K706" s="12">
        <v>1799</v>
      </c>
      <c r="L706" s="12">
        <v>300</v>
      </c>
      <c r="M706" s="12">
        <v>11448</v>
      </c>
    </row>
    <row r="707" spans="1:13" x14ac:dyDescent="0.3">
      <c r="A707" s="5" t="s">
        <v>62</v>
      </c>
      <c r="B707" s="12" t="s">
        <v>98</v>
      </c>
      <c r="C707" s="12" t="s">
        <v>4</v>
      </c>
      <c r="D707" s="12">
        <v>9</v>
      </c>
      <c r="E707" s="12">
        <v>4</v>
      </c>
      <c r="F707" s="12">
        <v>2</v>
      </c>
      <c r="G707" s="12">
        <v>3</v>
      </c>
      <c r="H707" s="13">
        <v>5</v>
      </c>
      <c r="I707" s="14">
        <v>0.56000000000000005</v>
      </c>
      <c r="J707" s="17">
        <v>1788</v>
      </c>
      <c r="K707" s="12">
        <v>1824</v>
      </c>
      <c r="L707" s="12">
        <v>504</v>
      </c>
      <c r="M707" s="12">
        <v>16092</v>
      </c>
    </row>
    <row r="708" spans="1:13" x14ac:dyDescent="0.3">
      <c r="A708" s="5" t="s">
        <v>62</v>
      </c>
      <c r="B708" s="12" t="s">
        <v>98</v>
      </c>
      <c r="C708" s="12" t="s">
        <v>2</v>
      </c>
      <c r="D708" s="12">
        <v>9</v>
      </c>
      <c r="E708" s="12">
        <v>4</v>
      </c>
      <c r="F708" s="12">
        <v>1</v>
      </c>
      <c r="G708" s="12">
        <v>4</v>
      </c>
      <c r="H708" s="13">
        <v>4.5</v>
      </c>
      <c r="I708" s="14">
        <v>0.5</v>
      </c>
      <c r="J708" s="17">
        <v>1876</v>
      </c>
      <c r="K708" s="12">
        <v>1824</v>
      </c>
      <c r="L708" s="12">
        <v>450</v>
      </c>
      <c r="M708" s="12">
        <v>16884</v>
      </c>
    </row>
    <row r="709" spans="1:13" x14ac:dyDescent="0.3">
      <c r="A709" s="5" t="s">
        <v>62</v>
      </c>
      <c r="B709" s="12" t="s">
        <v>113</v>
      </c>
      <c r="C709" s="12" t="s">
        <v>4</v>
      </c>
      <c r="D709" s="12">
        <v>6</v>
      </c>
      <c r="E709" s="12">
        <v>2</v>
      </c>
      <c r="F709" s="12">
        <v>3</v>
      </c>
      <c r="G709" s="12">
        <v>1</v>
      </c>
      <c r="H709" s="13">
        <v>3.5</v>
      </c>
      <c r="I709" s="14">
        <v>0.57999999999999996</v>
      </c>
      <c r="J709" s="12">
        <v>1752</v>
      </c>
      <c r="K709" s="12">
        <v>1814</v>
      </c>
      <c r="L709" s="12">
        <v>348</v>
      </c>
      <c r="M709" s="12">
        <v>10512</v>
      </c>
    </row>
    <row r="710" spans="1:13" x14ac:dyDescent="0.3">
      <c r="A710" s="5" t="s">
        <v>62</v>
      </c>
      <c r="B710" s="12" t="s">
        <v>113</v>
      </c>
      <c r="C710" s="12" t="s">
        <v>2</v>
      </c>
      <c r="D710" s="12">
        <v>9</v>
      </c>
      <c r="E710" s="12">
        <v>1</v>
      </c>
      <c r="F710" s="12">
        <v>3</v>
      </c>
      <c r="G710" s="12">
        <v>5</v>
      </c>
      <c r="H710" s="13">
        <v>2.5</v>
      </c>
      <c r="I710" s="14">
        <v>0.28000000000000003</v>
      </c>
      <c r="J710" s="12">
        <v>1712</v>
      </c>
      <c r="K710" s="12">
        <v>1814</v>
      </c>
      <c r="L710" s="12">
        <v>252</v>
      </c>
      <c r="M710" s="12">
        <v>15408</v>
      </c>
    </row>
    <row r="711" spans="1:13" x14ac:dyDescent="0.3">
      <c r="A711" s="5" t="s">
        <v>62</v>
      </c>
      <c r="B711" s="12" t="s">
        <v>117</v>
      </c>
      <c r="C711" s="12" t="s">
        <v>4</v>
      </c>
      <c r="D711" s="12">
        <v>8</v>
      </c>
      <c r="E711" s="12">
        <v>2</v>
      </c>
      <c r="F711" s="12">
        <v>4</v>
      </c>
      <c r="G711" s="12">
        <v>2</v>
      </c>
      <c r="H711" s="13">
        <v>4</v>
      </c>
      <c r="I711" s="14">
        <v>0.5</v>
      </c>
      <c r="J711" s="12">
        <v>1790</v>
      </c>
      <c r="K711" s="12">
        <v>1775</v>
      </c>
      <c r="L711" s="12">
        <v>400</v>
      </c>
      <c r="M711" s="12">
        <v>14320</v>
      </c>
    </row>
    <row r="712" spans="1:13" x14ac:dyDescent="0.3">
      <c r="A712" s="5" t="s">
        <v>62</v>
      </c>
      <c r="B712" s="12" t="s">
        <v>117</v>
      </c>
      <c r="C712" s="12" t="s">
        <v>2</v>
      </c>
      <c r="D712" s="12">
        <v>9</v>
      </c>
      <c r="E712" s="12">
        <v>2</v>
      </c>
      <c r="F712" s="12">
        <v>5</v>
      </c>
      <c r="G712" s="12">
        <v>2</v>
      </c>
      <c r="H712" s="13">
        <v>4.5</v>
      </c>
      <c r="I712" s="14">
        <v>0.5</v>
      </c>
      <c r="J712" s="12">
        <v>1917</v>
      </c>
      <c r="K712" s="12">
        <v>1775</v>
      </c>
      <c r="L712" s="12">
        <v>450</v>
      </c>
      <c r="M712" s="12">
        <v>17253</v>
      </c>
    </row>
    <row r="713" spans="1:13" x14ac:dyDescent="0.3">
      <c r="A713" s="5" t="s">
        <v>62</v>
      </c>
      <c r="B713" s="12" t="s">
        <v>121</v>
      </c>
      <c r="C713" s="12" t="s">
        <v>4</v>
      </c>
      <c r="D713" s="12">
        <v>8</v>
      </c>
      <c r="E713" s="12">
        <v>5</v>
      </c>
      <c r="F713" s="12">
        <v>1</v>
      </c>
      <c r="G713" s="12">
        <v>2</v>
      </c>
      <c r="H713" s="13">
        <v>5.5</v>
      </c>
      <c r="I713" s="14">
        <v>0.69</v>
      </c>
      <c r="J713" s="17">
        <v>1877</v>
      </c>
      <c r="K713" s="12">
        <v>1804</v>
      </c>
      <c r="L713" s="12">
        <v>552</v>
      </c>
      <c r="M713" s="12">
        <v>15016</v>
      </c>
    </row>
    <row r="714" spans="1:13" x14ac:dyDescent="0.3">
      <c r="A714" s="5" t="s">
        <v>62</v>
      </c>
      <c r="B714" s="12" t="s">
        <v>127</v>
      </c>
      <c r="C714" s="12" t="s">
        <v>4</v>
      </c>
      <c r="D714" s="12">
        <v>9</v>
      </c>
      <c r="E714" s="12">
        <v>3</v>
      </c>
      <c r="F714" s="12">
        <v>4</v>
      </c>
      <c r="G714" s="12">
        <v>2</v>
      </c>
      <c r="H714" s="13">
        <v>5</v>
      </c>
      <c r="I714" s="14">
        <v>0.56000000000000005</v>
      </c>
      <c r="J714" s="17">
        <v>1738</v>
      </c>
      <c r="K714" s="12">
        <v>1816</v>
      </c>
      <c r="L714" s="12">
        <v>504</v>
      </c>
      <c r="M714" s="12">
        <v>15642</v>
      </c>
    </row>
    <row r="715" spans="1:13" x14ac:dyDescent="0.3">
      <c r="A715" s="5" t="s">
        <v>62</v>
      </c>
      <c r="B715" s="12" t="s">
        <v>135</v>
      </c>
      <c r="C715" s="12" t="s">
        <v>4</v>
      </c>
      <c r="D715" s="12">
        <v>6</v>
      </c>
      <c r="E715" s="12">
        <v>2</v>
      </c>
      <c r="F715" s="12">
        <v>3</v>
      </c>
      <c r="G715" s="12">
        <v>1</v>
      </c>
      <c r="H715" s="13">
        <v>3.5</v>
      </c>
      <c r="I715" s="14">
        <v>0.57999999999999996</v>
      </c>
      <c r="J715" s="12">
        <v>1746</v>
      </c>
      <c r="K715" s="12">
        <v>1798</v>
      </c>
      <c r="L715" s="12">
        <v>348</v>
      </c>
      <c r="M715" s="12">
        <v>10476</v>
      </c>
    </row>
    <row r="716" spans="1:13" x14ac:dyDescent="0.3">
      <c r="A716" s="5" t="s">
        <v>62</v>
      </c>
      <c r="B716" s="12" t="s">
        <v>142</v>
      </c>
      <c r="C716" s="12" t="s">
        <v>4</v>
      </c>
      <c r="D716" s="12">
        <v>9</v>
      </c>
      <c r="E716" s="12">
        <v>2</v>
      </c>
      <c r="F716" s="12">
        <v>4</v>
      </c>
      <c r="G716" s="12">
        <v>3</v>
      </c>
      <c r="H716" s="13">
        <v>4</v>
      </c>
      <c r="I716" s="14">
        <v>0.44</v>
      </c>
      <c r="J716" s="12">
        <v>1742</v>
      </c>
      <c r="K716" s="12">
        <v>1791</v>
      </c>
      <c r="L716" s="12">
        <v>396</v>
      </c>
      <c r="M716" s="12">
        <v>15678</v>
      </c>
    </row>
    <row r="717" spans="1:13" x14ac:dyDescent="0.3">
      <c r="A717" s="5" t="s">
        <v>62</v>
      </c>
      <c r="B717" s="12" t="s">
        <v>142</v>
      </c>
      <c r="C717" s="12" t="s">
        <v>2</v>
      </c>
      <c r="D717" s="12">
        <v>1</v>
      </c>
      <c r="E717" s="12">
        <v>0</v>
      </c>
      <c r="F717" s="12">
        <v>1</v>
      </c>
      <c r="G717" s="12">
        <v>0</v>
      </c>
      <c r="H717" s="13">
        <v>0.5</v>
      </c>
      <c r="I717" s="14">
        <v>0.5</v>
      </c>
      <c r="J717" s="12">
        <v>1700</v>
      </c>
      <c r="K717" s="12">
        <v>1791</v>
      </c>
      <c r="L717" s="12">
        <v>50</v>
      </c>
      <c r="M717" s="12">
        <v>1700</v>
      </c>
    </row>
    <row r="718" spans="1:13" x14ac:dyDescent="0.3">
      <c r="A718" s="5" t="s">
        <v>62</v>
      </c>
      <c r="B718" s="12" t="s">
        <v>149</v>
      </c>
      <c r="C718" s="12" t="s">
        <v>4</v>
      </c>
      <c r="D718" s="12">
        <v>6</v>
      </c>
      <c r="E718" s="12">
        <v>0</v>
      </c>
      <c r="F718" s="12">
        <v>4</v>
      </c>
      <c r="G718" s="12">
        <v>2</v>
      </c>
      <c r="H718" s="13">
        <v>2</v>
      </c>
      <c r="I718" s="14">
        <v>0.33</v>
      </c>
      <c r="J718" s="12">
        <v>1716</v>
      </c>
      <c r="K718" s="12">
        <v>1787</v>
      </c>
      <c r="L718" s="12">
        <v>198</v>
      </c>
      <c r="M718" s="12">
        <v>10296</v>
      </c>
    </row>
    <row r="719" spans="1:13" x14ac:dyDescent="0.3">
      <c r="A719" s="5" t="s">
        <v>62</v>
      </c>
      <c r="B719" s="12" t="s">
        <v>160</v>
      </c>
      <c r="C719" s="12" t="s">
        <v>4</v>
      </c>
      <c r="D719" s="12">
        <v>6</v>
      </c>
      <c r="E719" s="12">
        <v>0</v>
      </c>
      <c r="F719" s="12">
        <v>2</v>
      </c>
      <c r="G719" s="12">
        <v>4</v>
      </c>
      <c r="H719" s="13">
        <v>1</v>
      </c>
      <c r="I719" s="14">
        <v>0.17</v>
      </c>
      <c r="J719" s="12">
        <v>1594</v>
      </c>
      <c r="K719" s="12">
        <v>1778</v>
      </c>
      <c r="L719" s="12">
        <v>102</v>
      </c>
      <c r="M719" s="12">
        <v>9564</v>
      </c>
    </row>
    <row r="720" spans="1:13" x14ac:dyDescent="0.3">
      <c r="A720" s="5" t="s">
        <v>62</v>
      </c>
      <c r="B720" s="12" t="s">
        <v>160</v>
      </c>
      <c r="C720" s="12" t="s">
        <v>2</v>
      </c>
      <c r="D720" s="12">
        <v>2</v>
      </c>
      <c r="E720" s="12">
        <v>0</v>
      </c>
      <c r="F720" s="12">
        <v>1</v>
      </c>
      <c r="G720" s="12">
        <v>1</v>
      </c>
      <c r="H720" s="13">
        <v>0.5</v>
      </c>
      <c r="I720" s="14">
        <v>0.25</v>
      </c>
      <c r="J720" s="12">
        <v>1784</v>
      </c>
      <c r="K720" s="12">
        <v>1778</v>
      </c>
      <c r="L720" s="12">
        <v>50</v>
      </c>
      <c r="M720" s="12">
        <v>3568</v>
      </c>
    </row>
    <row r="721" spans="1:13" x14ac:dyDescent="0.3">
      <c r="A721" s="5" t="s">
        <v>62</v>
      </c>
      <c r="B721" s="12" t="s">
        <v>173</v>
      </c>
      <c r="C721" s="12" t="s">
        <v>4</v>
      </c>
      <c r="D721" s="12">
        <v>5</v>
      </c>
      <c r="E721" s="12">
        <v>0</v>
      </c>
      <c r="F721" s="12">
        <v>1</v>
      </c>
      <c r="G721" s="12">
        <v>4</v>
      </c>
      <c r="H721" s="13">
        <v>0.5</v>
      </c>
      <c r="I721" s="14">
        <v>0.1</v>
      </c>
      <c r="J721" s="12">
        <v>1520</v>
      </c>
      <c r="K721" s="12">
        <v>1761</v>
      </c>
      <c r="L721" s="12">
        <v>50</v>
      </c>
      <c r="M721" s="12">
        <v>7600</v>
      </c>
    </row>
    <row r="722" spans="1:13" x14ac:dyDescent="0.3">
      <c r="A722" s="5" t="s">
        <v>62</v>
      </c>
      <c r="B722" s="12" t="s">
        <v>173</v>
      </c>
      <c r="C722" s="12" t="s">
        <v>2</v>
      </c>
      <c r="D722" s="12">
        <v>2</v>
      </c>
      <c r="E722" s="12">
        <v>0</v>
      </c>
      <c r="F722" s="12">
        <v>1</v>
      </c>
      <c r="G722" s="12">
        <v>1</v>
      </c>
      <c r="H722" s="13">
        <v>0.5</v>
      </c>
      <c r="I722" s="14">
        <v>0.25</v>
      </c>
      <c r="J722" s="12">
        <v>1605</v>
      </c>
      <c r="K722" s="12">
        <v>1761</v>
      </c>
      <c r="L722" s="12">
        <v>50</v>
      </c>
      <c r="M722" s="12">
        <v>3210</v>
      </c>
    </row>
    <row r="723" spans="1:13" x14ac:dyDescent="0.3">
      <c r="A723" s="5" t="s">
        <v>62</v>
      </c>
      <c r="B723" s="12" t="s">
        <v>179</v>
      </c>
      <c r="C723" s="12" t="s">
        <v>4</v>
      </c>
      <c r="D723" s="12">
        <v>2</v>
      </c>
      <c r="E723" s="12">
        <v>0</v>
      </c>
      <c r="F723" s="12">
        <v>2</v>
      </c>
      <c r="G723" s="12">
        <v>0</v>
      </c>
      <c r="H723" s="13">
        <v>1</v>
      </c>
      <c r="I723" s="14">
        <v>0.5</v>
      </c>
      <c r="J723" s="12">
        <v>1650</v>
      </c>
      <c r="K723" s="12">
        <v>1738</v>
      </c>
      <c r="L723" s="12">
        <v>100</v>
      </c>
      <c r="M723" s="12">
        <v>3300</v>
      </c>
    </row>
    <row r="724" spans="1:13" x14ac:dyDescent="0.3">
      <c r="A724" s="5" t="s">
        <v>62</v>
      </c>
      <c r="B724" s="12" t="s">
        <v>179</v>
      </c>
      <c r="C724" s="12" t="s">
        <v>2</v>
      </c>
      <c r="D724" s="12">
        <v>7</v>
      </c>
      <c r="E724" s="12">
        <v>3</v>
      </c>
      <c r="F724" s="12">
        <v>1</v>
      </c>
      <c r="G724" s="12">
        <v>3</v>
      </c>
      <c r="H724" s="13">
        <v>3.5</v>
      </c>
      <c r="I724" s="14">
        <v>0.5</v>
      </c>
      <c r="J724" s="12">
        <v>1852</v>
      </c>
      <c r="K724" s="12">
        <v>1738</v>
      </c>
      <c r="L724" s="12">
        <v>350</v>
      </c>
      <c r="M724" s="12">
        <v>12964</v>
      </c>
    </row>
    <row r="725" spans="1:13" x14ac:dyDescent="0.3">
      <c r="A725" s="5" t="s">
        <v>92</v>
      </c>
      <c r="B725" s="1" t="s">
        <v>86</v>
      </c>
      <c r="C725" s="1" t="s">
        <v>3</v>
      </c>
      <c r="D725" s="1">
        <v>1</v>
      </c>
      <c r="E725" s="1">
        <v>0</v>
      </c>
      <c r="F725" s="1">
        <v>0</v>
      </c>
      <c r="G725" s="1">
        <v>1</v>
      </c>
      <c r="H725" s="4">
        <v>0</v>
      </c>
      <c r="I725" s="3">
        <v>0</v>
      </c>
      <c r="J725" s="6"/>
      <c r="K725" s="1" t="s">
        <v>38</v>
      </c>
      <c r="L725" s="12">
        <v>0</v>
      </c>
      <c r="M725" s="12">
        <v>0</v>
      </c>
    </row>
    <row r="726" spans="1:13" x14ac:dyDescent="0.3">
      <c r="A726" s="5" t="s">
        <v>63</v>
      </c>
      <c r="B726" s="12" t="s">
        <v>106</v>
      </c>
      <c r="C726" s="12" t="s">
        <v>4</v>
      </c>
      <c r="D726" s="12">
        <v>9</v>
      </c>
      <c r="E726" s="12">
        <v>4</v>
      </c>
      <c r="F726" s="12">
        <v>3</v>
      </c>
      <c r="G726" s="12">
        <v>2</v>
      </c>
      <c r="H726" s="13">
        <v>5.5</v>
      </c>
      <c r="I726" s="14">
        <v>0.61</v>
      </c>
      <c r="J726" s="17">
        <v>1721</v>
      </c>
      <c r="K726" s="12">
        <v>1738</v>
      </c>
      <c r="L726" s="12">
        <v>549</v>
      </c>
      <c r="M726" s="12">
        <v>15489</v>
      </c>
    </row>
    <row r="727" spans="1:13" x14ac:dyDescent="0.3">
      <c r="A727" s="5" t="s">
        <v>63</v>
      </c>
      <c r="B727" s="1" t="s">
        <v>6</v>
      </c>
      <c r="C727" s="1" t="s">
        <v>4</v>
      </c>
      <c r="D727" s="1">
        <v>11</v>
      </c>
      <c r="E727" s="1">
        <v>2</v>
      </c>
      <c r="F727" s="1">
        <v>1</v>
      </c>
      <c r="G727" s="1">
        <v>8</v>
      </c>
      <c r="H727" s="4">
        <v>2.5</v>
      </c>
      <c r="I727" s="3">
        <v>0.23</v>
      </c>
      <c r="J727" s="1">
        <v>1611</v>
      </c>
      <c r="K727" s="1">
        <v>1831</v>
      </c>
      <c r="L727" s="12">
        <v>253</v>
      </c>
      <c r="M727" s="12">
        <v>17721</v>
      </c>
    </row>
    <row r="728" spans="1:13" x14ac:dyDescent="0.3">
      <c r="A728" s="5" t="s">
        <v>63</v>
      </c>
      <c r="B728" s="1" t="s">
        <v>7</v>
      </c>
      <c r="C728" s="1" t="s">
        <v>4</v>
      </c>
      <c r="D728" s="1">
        <v>10</v>
      </c>
      <c r="E728" s="1">
        <v>3</v>
      </c>
      <c r="F728" s="1">
        <v>2</v>
      </c>
      <c r="G728" s="1">
        <v>5</v>
      </c>
      <c r="H728" s="4">
        <v>4</v>
      </c>
      <c r="I728" s="3">
        <v>0.4</v>
      </c>
      <c r="J728" s="1">
        <v>1757</v>
      </c>
      <c r="K728" s="1">
        <v>1764</v>
      </c>
      <c r="L728" s="12">
        <v>400</v>
      </c>
      <c r="M728" s="12">
        <v>17570</v>
      </c>
    </row>
    <row r="729" spans="1:13" x14ac:dyDescent="0.3">
      <c r="A729" s="5" t="s">
        <v>63</v>
      </c>
      <c r="B729" s="1" t="s">
        <v>8</v>
      </c>
      <c r="C729" s="1" t="s">
        <v>4</v>
      </c>
      <c r="D729" s="1">
        <v>9</v>
      </c>
      <c r="E729" s="1">
        <v>5</v>
      </c>
      <c r="F729" s="1">
        <v>2</v>
      </c>
      <c r="G729" s="1">
        <v>2</v>
      </c>
      <c r="H729" s="4">
        <v>6</v>
      </c>
      <c r="I729" s="3">
        <v>0.67</v>
      </c>
      <c r="J729" s="1">
        <v>1794</v>
      </c>
      <c r="K729" s="1">
        <v>1757</v>
      </c>
      <c r="L729" s="12">
        <v>603</v>
      </c>
      <c r="M729" s="12">
        <v>16146</v>
      </c>
    </row>
    <row r="730" spans="1:13" x14ac:dyDescent="0.3">
      <c r="A730" s="5" t="s">
        <v>63</v>
      </c>
      <c r="B730" s="1" t="s">
        <v>9</v>
      </c>
      <c r="C730" s="1" t="s">
        <v>4</v>
      </c>
      <c r="D730" s="1">
        <v>8</v>
      </c>
      <c r="E730" s="1">
        <v>6</v>
      </c>
      <c r="F730" s="1">
        <v>1</v>
      </c>
      <c r="G730" s="1">
        <v>1</v>
      </c>
      <c r="H730" s="4">
        <v>6.5</v>
      </c>
      <c r="I730" s="3">
        <v>0.81</v>
      </c>
      <c r="J730" s="1">
        <v>1908</v>
      </c>
      <c r="K730" s="1">
        <v>1751</v>
      </c>
      <c r="L730" s="12">
        <v>648</v>
      </c>
      <c r="M730" s="12">
        <v>15264</v>
      </c>
    </row>
    <row r="731" spans="1:13" x14ac:dyDescent="0.3">
      <c r="A731" s="5" t="s">
        <v>63</v>
      </c>
      <c r="B731" s="1" t="s">
        <v>10</v>
      </c>
      <c r="C731" s="1" t="s">
        <v>4</v>
      </c>
      <c r="D731" s="1">
        <v>8</v>
      </c>
      <c r="E731" s="1">
        <v>2</v>
      </c>
      <c r="F731" s="1">
        <v>2</v>
      </c>
      <c r="G731" s="1">
        <v>4</v>
      </c>
      <c r="H731" s="4">
        <v>3</v>
      </c>
      <c r="I731" s="3">
        <v>0.38</v>
      </c>
      <c r="J731" s="1">
        <v>1839</v>
      </c>
      <c r="K731" s="1">
        <v>1772</v>
      </c>
      <c r="L731" s="12">
        <v>304</v>
      </c>
      <c r="M731" s="12">
        <v>14712</v>
      </c>
    </row>
    <row r="732" spans="1:13" x14ac:dyDescent="0.3">
      <c r="A732" s="5" t="s">
        <v>63</v>
      </c>
      <c r="B732" s="1" t="s">
        <v>11</v>
      </c>
      <c r="C732" s="1" t="s">
        <v>4</v>
      </c>
      <c r="D732" s="1">
        <v>8</v>
      </c>
      <c r="E732" s="1">
        <v>0</v>
      </c>
      <c r="F732" s="1">
        <v>3</v>
      </c>
      <c r="G732" s="1">
        <v>5</v>
      </c>
      <c r="H732" s="4">
        <v>1.5</v>
      </c>
      <c r="I732" s="3">
        <v>0.19</v>
      </c>
      <c r="J732" s="1">
        <v>1749</v>
      </c>
      <c r="K732" s="1">
        <v>1756</v>
      </c>
      <c r="L732" s="12">
        <v>152</v>
      </c>
      <c r="M732" s="12">
        <v>13992</v>
      </c>
    </row>
    <row r="733" spans="1:13" x14ac:dyDescent="0.3">
      <c r="A733" s="5" t="s">
        <v>63</v>
      </c>
      <c r="B733" s="1" t="s">
        <v>12</v>
      </c>
      <c r="C733" s="1" t="s">
        <v>4</v>
      </c>
      <c r="D733" s="1">
        <v>8</v>
      </c>
      <c r="E733" s="1">
        <v>2</v>
      </c>
      <c r="F733" s="1">
        <v>0</v>
      </c>
      <c r="G733" s="1">
        <v>6</v>
      </c>
      <c r="H733" s="4">
        <v>2</v>
      </c>
      <c r="I733" s="3">
        <v>0.25</v>
      </c>
      <c r="J733" s="1">
        <v>1734</v>
      </c>
      <c r="K733" s="1">
        <v>1851</v>
      </c>
      <c r="L733" s="12">
        <v>200</v>
      </c>
      <c r="M733" s="12">
        <v>13872</v>
      </c>
    </row>
    <row r="734" spans="1:13" x14ac:dyDescent="0.3">
      <c r="A734" s="5" t="s">
        <v>63</v>
      </c>
      <c r="B734" s="1" t="s">
        <v>12</v>
      </c>
      <c r="C734" s="1" t="s">
        <v>74</v>
      </c>
      <c r="D734" s="1">
        <v>7</v>
      </c>
      <c r="E734" s="1">
        <v>3</v>
      </c>
      <c r="F734" s="1">
        <v>1</v>
      </c>
      <c r="G734" s="1">
        <v>3</v>
      </c>
      <c r="H734" s="4">
        <v>3.5</v>
      </c>
      <c r="I734" s="3">
        <v>0.5</v>
      </c>
      <c r="J734" s="1">
        <v>1667</v>
      </c>
      <c r="K734" s="1">
        <v>1851</v>
      </c>
      <c r="L734" s="12">
        <v>350</v>
      </c>
      <c r="M734" s="12">
        <v>11669</v>
      </c>
    </row>
    <row r="735" spans="1:13" x14ac:dyDescent="0.3">
      <c r="A735" s="5" t="s">
        <v>63</v>
      </c>
      <c r="B735" s="1" t="s">
        <v>13</v>
      </c>
      <c r="C735" s="1" t="s">
        <v>4</v>
      </c>
      <c r="D735" s="1">
        <v>8</v>
      </c>
      <c r="E735" s="1">
        <v>0</v>
      </c>
      <c r="F735" s="1">
        <v>3</v>
      </c>
      <c r="G735" s="1">
        <v>5</v>
      </c>
      <c r="H735" s="4">
        <v>1.5</v>
      </c>
      <c r="I735" s="3">
        <v>0.19</v>
      </c>
      <c r="J735" s="1">
        <v>1604</v>
      </c>
      <c r="K735" s="1">
        <v>1812</v>
      </c>
      <c r="L735" s="12">
        <v>152</v>
      </c>
      <c r="M735" s="12">
        <v>12832</v>
      </c>
    </row>
    <row r="736" spans="1:13" x14ac:dyDescent="0.3">
      <c r="A736" s="5" t="s">
        <v>63</v>
      </c>
      <c r="B736" s="1" t="s">
        <v>13</v>
      </c>
      <c r="C736" s="1" t="s">
        <v>74</v>
      </c>
      <c r="D736" s="1">
        <v>10</v>
      </c>
      <c r="E736" s="1">
        <v>5</v>
      </c>
      <c r="F736" s="1">
        <v>0</v>
      </c>
      <c r="G736" s="1">
        <v>5</v>
      </c>
      <c r="H736" s="4">
        <v>5</v>
      </c>
      <c r="I736" s="3">
        <v>0.5</v>
      </c>
      <c r="J736" s="1">
        <v>1802</v>
      </c>
      <c r="K736" s="1">
        <v>1812</v>
      </c>
      <c r="L736" s="12">
        <v>500</v>
      </c>
      <c r="M736" s="12">
        <v>18020</v>
      </c>
    </row>
    <row r="737" spans="1:13" x14ac:dyDescent="0.3">
      <c r="A737" s="5" t="s">
        <v>63</v>
      </c>
      <c r="B737" s="1" t="s">
        <v>81</v>
      </c>
      <c r="C737" s="1" t="s">
        <v>4</v>
      </c>
      <c r="D737" s="1">
        <v>8</v>
      </c>
      <c r="E737" s="1">
        <v>2</v>
      </c>
      <c r="F737" s="1">
        <v>2</v>
      </c>
      <c r="G737" s="1">
        <v>4</v>
      </c>
      <c r="H737" s="2">
        <v>3</v>
      </c>
      <c r="I737" s="3">
        <v>0.38</v>
      </c>
      <c r="J737" s="1">
        <v>1725</v>
      </c>
      <c r="K737" s="1">
        <v>1800</v>
      </c>
      <c r="L737" s="12">
        <v>304</v>
      </c>
      <c r="M737" s="12">
        <v>13800</v>
      </c>
    </row>
    <row r="738" spans="1:13" x14ac:dyDescent="0.3">
      <c r="A738" s="5" t="s">
        <v>63</v>
      </c>
      <c r="B738" s="1" t="s">
        <v>81</v>
      </c>
      <c r="C738" s="1" t="s">
        <v>74</v>
      </c>
      <c r="D738" s="1">
        <v>8</v>
      </c>
      <c r="E738" s="1">
        <v>2</v>
      </c>
      <c r="F738" s="1">
        <v>2</v>
      </c>
      <c r="G738" s="1">
        <v>4</v>
      </c>
      <c r="H738" s="2">
        <v>3</v>
      </c>
      <c r="I738" s="3">
        <v>0.38</v>
      </c>
      <c r="J738" s="1">
        <v>1747</v>
      </c>
      <c r="K738" s="1">
        <v>1800</v>
      </c>
      <c r="L738" s="12">
        <v>304</v>
      </c>
      <c r="M738" s="12">
        <v>13976</v>
      </c>
    </row>
    <row r="739" spans="1:13" x14ac:dyDescent="0.3">
      <c r="A739" s="5" t="s">
        <v>63</v>
      </c>
      <c r="B739" s="1" t="s">
        <v>86</v>
      </c>
      <c r="C739" s="1" t="s">
        <v>4</v>
      </c>
      <c r="D739" s="9">
        <v>8</v>
      </c>
      <c r="E739" s="9">
        <v>2</v>
      </c>
      <c r="F739" s="9">
        <v>2</v>
      </c>
      <c r="G739" s="1">
        <v>4</v>
      </c>
      <c r="H739" s="2">
        <v>3</v>
      </c>
      <c r="I739" s="10">
        <v>0.38</v>
      </c>
      <c r="J739" s="1">
        <v>1744</v>
      </c>
      <c r="K739" s="1">
        <v>1780</v>
      </c>
      <c r="L739" s="12">
        <v>304</v>
      </c>
      <c r="M739" s="12">
        <v>13952</v>
      </c>
    </row>
    <row r="740" spans="1:13" x14ac:dyDescent="0.3">
      <c r="A740" s="5" t="s">
        <v>63</v>
      </c>
      <c r="B740" s="1" t="s">
        <v>86</v>
      </c>
      <c r="C740" s="1" t="s">
        <v>74</v>
      </c>
      <c r="D740" s="1">
        <v>9</v>
      </c>
      <c r="E740" s="1">
        <v>6</v>
      </c>
      <c r="F740" s="1">
        <v>0</v>
      </c>
      <c r="G740" s="1">
        <v>3</v>
      </c>
      <c r="H740" s="4">
        <v>6</v>
      </c>
      <c r="I740" s="3">
        <v>0.67</v>
      </c>
      <c r="J740" s="1">
        <v>1963</v>
      </c>
      <c r="K740" s="1">
        <v>1780</v>
      </c>
      <c r="L740" s="12">
        <v>603</v>
      </c>
      <c r="M740" s="12">
        <v>17667</v>
      </c>
    </row>
    <row r="741" spans="1:13" x14ac:dyDescent="0.3">
      <c r="A741" s="5" t="s">
        <v>63</v>
      </c>
      <c r="B741" s="12" t="s">
        <v>93</v>
      </c>
      <c r="C741" s="12" t="s">
        <v>74</v>
      </c>
      <c r="D741" s="12">
        <v>9</v>
      </c>
      <c r="E741" s="12">
        <v>1</v>
      </c>
      <c r="F741" s="12">
        <v>2</v>
      </c>
      <c r="G741" s="12">
        <v>6</v>
      </c>
      <c r="H741" s="13">
        <v>2</v>
      </c>
      <c r="I741" s="14">
        <v>0.22</v>
      </c>
      <c r="J741" s="12">
        <v>1627</v>
      </c>
      <c r="K741" s="12">
        <v>1808</v>
      </c>
      <c r="L741" s="12">
        <v>198</v>
      </c>
      <c r="M741" s="12">
        <v>14643</v>
      </c>
    </row>
    <row r="742" spans="1:13" x14ac:dyDescent="0.3">
      <c r="A742" s="5" t="s">
        <v>63</v>
      </c>
      <c r="B742" s="12" t="s">
        <v>93</v>
      </c>
      <c r="C742" s="12" t="s">
        <v>4</v>
      </c>
      <c r="D742" s="12">
        <v>6</v>
      </c>
      <c r="E742" s="12">
        <v>2</v>
      </c>
      <c r="F742" s="12">
        <v>1</v>
      </c>
      <c r="G742" s="12">
        <v>3</v>
      </c>
      <c r="H742" s="13">
        <v>2.5</v>
      </c>
      <c r="I742" s="14">
        <v>0.42</v>
      </c>
      <c r="J742" s="12">
        <v>1552</v>
      </c>
      <c r="K742" s="12">
        <v>1808</v>
      </c>
      <c r="L742" s="12">
        <v>252</v>
      </c>
      <c r="M742" s="12">
        <v>9312</v>
      </c>
    </row>
    <row r="743" spans="1:13" x14ac:dyDescent="0.3">
      <c r="A743" s="5" t="s">
        <v>63</v>
      </c>
      <c r="B743" s="12" t="s">
        <v>93</v>
      </c>
      <c r="C743" s="12" t="s">
        <v>2</v>
      </c>
      <c r="D743" s="12">
        <v>3</v>
      </c>
      <c r="E743" s="12">
        <v>0</v>
      </c>
      <c r="F743" s="12">
        <v>0</v>
      </c>
      <c r="G743" s="12">
        <v>3</v>
      </c>
      <c r="H743" s="13">
        <v>0</v>
      </c>
      <c r="I743" s="14">
        <v>0</v>
      </c>
      <c r="J743" s="6"/>
      <c r="K743" s="12">
        <v>1808</v>
      </c>
      <c r="L743" s="12">
        <v>0</v>
      </c>
      <c r="M743" s="12">
        <v>0</v>
      </c>
    </row>
    <row r="744" spans="1:13" x14ac:dyDescent="0.3">
      <c r="A744" s="5" t="s">
        <v>63</v>
      </c>
      <c r="B744" s="12" t="s">
        <v>98</v>
      </c>
      <c r="C744" s="12" t="s">
        <v>4</v>
      </c>
      <c r="D744" s="12">
        <v>5</v>
      </c>
      <c r="E744" s="12">
        <v>0</v>
      </c>
      <c r="F744" s="12">
        <v>2</v>
      </c>
      <c r="G744" s="12">
        <v>3</v>
      </c>
      <c r="H744" s="13">
        <v>1</v>
      </c>
      <c r="I744" s="14">
        <v>0.2</v>
      </c>
      <c r="J744" s="17">
        <v>1544</v>
      </c>
      <c r="K744" s="12">
        <v>1746</v>
      </c>
      <c r="L744" s="12">
        <v>100</v>
      </c>
      <c r="M744" s="12">
        <v>7720</v>
      </c>
    </row>
    <row r="745" spans="1:13" x14ac:dyDescent="0.3">
      <c r="A745" s="5" t="s">
        <v>63</v>
      </c>
      <c r="B745" s="12" t="s">
        <v>98</v>
      </c>
      <c r="C745" s="12" t="s">
        <v>102</v>
      </c>
      <c r="D745" s="12">
        <v>4</v>
      </c>
      <c r="E745" s="12">
        <v>0</v>
      </c>
      <c r="F745" s="12">
        <v>3</v>
      </c>
      <c r="G745" s="12">
        <v>1</v>
      </c>
      <c r="H745" s="13">
        <v>1.5</v>
      </c>
      <c r="I745" s="14">
        <v>0.38</v>
      </c>
      <c r="J745" s="17">
        <v>1562</v>
      </c>
      <c r="K745" s="12">
        <v>1746</v>
      </c>
      <c r="L745" s="12">
        <v>152</v>
      </c>
      <c r="M745" s="12">
        <v>6248</v>
      </c>
    </row>
    <row r="746" spans="1:13" x14ac:dyDescent="0.3">
      <c r="A746" s="5" t="s">
        <v>63</v>
      </c>
      <c r="B746" s="12" t="s">
        <v>98</v>
      </c>
      <c r="C746" s="12" t="s">
        <v>103</v>
      </c>
      <c r="D746" s="12">
        <v>9</v>
      </c>
      <c r="E746" s="12">
        <v>1</v>
      </c>
      <c r="F746" s="12">
        <v>1</v>
      </c>
      <c r="G746" s="12">
        <v>7</v>
      </c>
      <c r="H746" s="13">
        <v>1.5</v>
      </c>
      <c r="I746" s="14">
        <v>0.17</v>
      </c>
      <c r="J746" s="17">
        <v>1525</v>
      </c>
      <c r="K746" s="12">
        <v>1746</v>
      </c>
      <c r="L746" s="12">
        <v>153</v>
      </c>
      <c r="M746" s="12">
        <v>13725</v>
      </c>
    </row>
    <row r="747" spans="1:13" x14ac:dyDescent="0.3">
      <c r="A747" s="5" t="s">
        <v>63</v>
      </c>
      <c r="B747" s="12" t="s">
        <v>113</v>
      </c>
      <c r="C747" s="12" t="s">
        <v>102</v>
      </c>
      <c r="D747" s="12">
        <v>9</v>
      </c>
      <c r="E747" s="12">
        <v>1</v>
      </c>
      <c r="F747" s="12">
        <v>3</v>
      </c>
      <c r="G747" s="12">
        <v>5</v>
      </c>
      <c r="H747" s="13">
        <v>2.5</v>
      </c>
      <c r="I747" s="14">
        <v>0.28000000000000003</v>
      </c>
      <c r="J747" s="12">
        <v>1673</v>
      </c>
      <c r="K747" s="12">
        <v>1671</v>
      </c>
      <c r="L747" s="12">
        <v>252</v>
      </c>
      <c r="M747" s="12">
        <v>15057</v>
      </c>
    </row>
    <row r="748" spans="1:13" x14ac:dyDescent="0.3">
      <c r="A748" s="5" t="s">
        <v>63</v>
      </c>
      <c r="B748" s="12" t="s">
        <v>117</v>
      </c>
      <c r="C748" s="12" t="s">
        <v>4</v>
      </c>
      <c r="D748" s="12">
        <v>5</v>
      </c>
      <c r="E748" s="12">
        <v>1</v>
      </c>
      <c r="F748" s="12">
        <v>1</v>
      </c>
      <c r="G748" s="12">
        <v>3</v>
      </c>
      <c r="H748" s="13">
        <v>1.5</v>
      </c>
      <c r="I748" s="14">
        <v>0.3</v>
      </c>
      <c r="J748" s="12">
        <v>1651</v>
      </c>
      <c r="K748" s="12">
        <v>1683</v>
      </c>
      <c r="L748" s="12">
        <v>150</v>
      </c>
      <c r="M748" s="12">
        <v>8255</v>
      </c>
    </row>
    <row r="749" spans="1:13" x14ac:dyDescent="0.3">
      <c r="A749" s="5" t="s">
        <v>63</v>
      </c>
      <c r="B749" s="12" t="s">
        <v>117</v>
      </c>
      <c r="C749" s="12" t="s">
        <v>102</v>
      </c>
      <c r="D749" s="12">
        <v>7</v>
      </c>
      <c r="E749" s="12">
        <v>5</v>
      </c>
      <c r="F749" s="12">
        <v>2</v>
      </c>
      <c r="G749" s="12">
        <v>0</v>
      </c>
      <c r="H749" s="13">
        <v>6</v>
      </c>
      <c r="I749" s="14">
        <v>0.86</v>
      </c>
      <c r="J749" s="12">
        <v>1860</v>
      </c>
      <c r="K749" s="12">
        <v>1683</v>
      </c>
      <c r="L749" s="12">
        <v>602</v>
      </c>
      <c r="M749" s="12">
        <v>13020</v>
      </c>
    </row>
    <row r="750" spans="1:13" x14ac:dyDescent="0.3">
      <c r="A750" s="5" t="s">
        <v>36</v>
      </c>
      <c r="B750" s="12" t="s">
        <v>106</v>
      </c>
      <c r="C750" s="12" t="s">
        <v>46</v>
      </c>
      <c r="D750" s="12">
        <v>10</v>
      </c>
      <c r="E750" s="12">
        <v>0</v>
      </c>
      <c r="F750" s="12">
        <v>9</v>
      </c>
      <c r="G750" s="12">
        <v>1</v>
      </c>
      <c r="H750" s="13">
        <v>4.5</v>
      </c>
      <c r="I750" s="14">
        <v>0.45</v>
      </c>
      <c r="J750" s="17">
        <v>1917</v>
      </c>
      <c r="K750" s="12">
        <v>1978</v>
      </c>
      <c r="L750" s="12">
        <v>450</v>
      </c>
      <c r="M750" s="12">
        <v>19170</v>
      </c>
    </row>
    <row r="751" spans="1:13" x14ac:dyDescent="0.3">
      <c r="A751" s="5" t="s">
        <v>36</v>
      </c>
      <c r="B751" s="12" t="s">
        <v>106</v>
      </c>
      <c r="C751" s="12" t="s">
        <v>4</v>
      </c>
      <c r="D751" s="12">
        <v>8</v>
      </c>
      <c r="E751" s="12">
        <v>4</v>
      </c>
      <c r="F751" s="12">
        <v>2</v>
      </c>
      <c r="G751" s="12">
        <v>2</v>
      </c>
      <c r="H751" s="13">
        <v>5</v>
      </c>
      <c r="I751" s="14">
        <v>0.63</v>
      </c>
      <c r="J751" s="17">
        <v>1989</v>
      </c>
      <c r="K751" s="12">
        <v>1978</v>
      </c>
      <c r="L751" s="12">
        <v>504</v>
      </c>
      <c r="M751" s="12">
        <v>15912</v>
      </c>
    </row>
    <row r="752" spans="1:13" x14ac:dyDescent="0.3">
      <c r="A752" s="5" t="s">
        <v>36</v>
      </c>
      <c r="B752" s="1" t="s">
        <v>6</v>
      </c>
      <c r="C752" s="1" t="s">
        <v>4</v>
      </c>
      <c r="D752" s="1">
        <v>11</v>
      </c>
      <c r="E752" s="1">
        <v>2</v>
      </c>
      <c r="F752" s="1">
        <v>5</v>
      </c>
      <c r="G752" s="1">
        <v>4</v>
      </c>
      <c r="H752" s="4">
        <v>4.5</v>
      </c>
      <c r="I752" s="3">
        <v>0.41</v>
      </c>
      <c r="J752" s="1">
        <v>1998</v>
      </c>
      <c r="K752" s="1">
        <v>1976</v>
      </c>
      <c r="L752" s="12">
        <v>451</v>
      </c>
      <c r="M752" s="12">
        <v>21978</v>
      </c>
    </row>
    <row r="753" spans="1:13" x14ac:dyDescent="0.3">
      <c r="A753" s="5" t="s">
        <v>36</v>
      </c>
      <c r="B753" s="1" t="s">
        <v>6</v>
      </c>
      <c r="C753" s="1" t="s">
        <v>37</v>
      </c>
      <c r="D753" s="1">
        <v>6</v>
      </c>
      <c r="E753" s="1">
        <v>2</v>
      </c>
      <c r="F753" s="1">
        <v>3</v>
      </c>
      <c r="G753" s="1">
        <v>1</v>
      </c>
      <c r="H753" s="4">
        <v>3.5</v>
      </c>
      <c r="I753" s="3">
        <v>0.57999999999999996</v>
      </c>
      <c r="J753" s="1">
        <v>1900</v>
      </c>
      <c r="K753" s="1">
        <v>1976</v>
      </c>
      <c r="L753" s="12">
        <v>348</v>
      </c>
      <c r="M753" s="12">
        <v>11400</v>
      </c>
    </row>
    <row r="754" spans="1:13" x14ac:dyDescent="0.3">
      <c r="A754" s="5" t="s">
        <v>36</v>
      </c>
      <c r="B754" s="1" t="s">
        <v>7</v>
      </c>
      <c r="C754" s="1" t="s">
        <v>4</v>
      </c>
      <c r="D754" s="1">
        <v>9</v>
      </c>
      <c r="E754" s="1">
        <v>1</v>
      </c>
      <c r="F754" s="1">
        <v>4</v>
      </c>
      <c r="G754" s="1">
        <v>4</v>
      </c>
      <c r="H754" s="4">
        <v>3</v>
      </c>
      <c r="I754" s="3">
        <v>0.33</v>
      </c>
      <c r="J754" s="1">
        <v>1935</v>
      </c>
      <c r="K754" s="1">
        <v>1974</v>
      </c>
      <c r="L754" s="12">
        <v>297</v>
      </c>
      <c r="M754" s="12">
        <v>17415</v>
      </c>
    </row>
    <row r="755" spans="1:13" x14ac:dyDescent="0.3">
      <c r="A755" s="5" t="s">
        <v>36</v>
      </c>
      <c r="B755" s="1" t="s">
        <v>7</v>
      </c>
      <c r="C755" s="1" t="s">
        <v>37</v>
      </c>
      <c r="D755" s="1">
        <v>3</v>
      </c>
      <c r="E755" s="1">
        <v>2</v>
      </c>
      <c r="F755" s="1">
        <v>1</v>
      </c>
      <c r="G755" s="1">
        <v>0</v>
      </c>
      <c r="H755" s="4">
        <v>2.5</v>
      </c>
      <c r="I755" s="3">
        <v>0.83</v>
      </c>
      <c r="J755" s="1">
        <v>2195</v>
      </c>
      <c r="K755" s="1">
        <v>1974</v>
      </c>
      <c r="L755" s="12">
        <v>249</v>
      </c>
      <c r="M755" s="12">
        <v>6585</v>
      </c>
    </row>
    <row r="756" spans="1:13" x14ac:dyDescent="0.3">
      <c r="A756" s="5" t="s">
        <v>123</v>
      </c>
      <c r="B756" s="12" t="s">
        <v>121</v>
      </c>
      <c r="C756" s="12" t="s">
        <v>2</v>
      </c>
      <c r="D756" s="12">
        <v>6</v>
      </c>
      <c r="E756" s="12">
        <v>1</v>
      </c>
      <c r="F756" s="12">
        <v>0</v>
      </c>
      <c r="G756" s="12">
        <v>5</v>
      </c>
      <c r="H756" s="13">
        <v>1</v>
      </c>
      <c r="I756" s="14">
        <v>0.17</v>
      </c>
      <c r="J756" s="17">
        <v>1147</v>
      </c>
      <c r="K756" s="1" t="s">
        <v>38</v>
      </c>
      <c r="L756" s="12">
        <v>102</v>
      </c>
      <c r="M756" s="12">
        <v>6882</v>
      </c>
    </row>
    <row r="757" spans="1:13" x14ac:dyDescent="0.3">
      <c r="A757" s="5" t="s">
        <v>123</v>
      </c>
      <c r="B757" s="12" t="s">
        <v>127</v>
      </c>
      <c r="C757" s="12" t="s">
        <v>2</v>
      </c>
      <c r="D757" s="12">
        <v>8</v>
      </c>
      <c r="E757" s="12">
        <v>3</v>
      </c>
      <c r="F757" s="12">
        <v>0</v>
      </c>
      <c r="G757" s="12">
        <v>5</v>
      </c>
      <c r="H757" s="13">
        <v>3</v>
      </c>
      <c r="I757" s="14">
        <v>0.38</v>
      </c>
      <c r="J757" s="17">
        <v>1417</v>
      </c>
      <c r="K757" s="12">
        <v>1105</v>
      </c>
      <c r="L757" s="12">
        <v>304</v>
      </c>
      <c r="M757" s="12">
        <v>11336</v>
      </c>
    </row>
    <row r="758" spans="1:13" x14ac:dyDescent="0.3">
      <c r="A758" s="5" t="s">
        <v>123</v>
      </c>
      <c r="B758" s="12" t="s">
        <v>135</v>
      </c>
      <c r="C758" s="12" t="s">
        <v>2</v>
      </c>
      <c r="D758" s="12">
        <v>4</v>
      </c>
      <c r="E758" s="12">
        <v>3</v>
      </c>
      <c r="F758" s="12">
        <v>0</v>
      </c>
      <c r="G758" s="12">
        <v>1</v>
      </c>
      <c r="H758" s="13">
        <v>3</v>
      </c>
      <c r="I758" s="14">
        <v>0.75</v>
      </c>
      <c r="J758" s="12">
        <v>1654</v>
      </c>
      <c r="K758" s="12">
        <v>1086</v>
      </c>
      <c r="L758" s="12">
        <v>300</v>
      </c>
      <c r="M758" s="12">
        <v>6616</v>
      </c>
    </row>
    <row r="759" spans="1:13" x14ac:dyDescent="0.3">
      <c r="A759" s="5" t="s">
        <v>123</v>
      </c>
      <c r="B759" s="12" t="s">
        <v>142</v>
      </c>
      <c r="C759" s="12" t="s">
        <v>2</v>
      </c>
      <c r="D759" s="12">
        <v>5</v>
      </c>
      <c r="E759" s="12">
        <v>2</v>
      </c>
      <c r="F759" s="12">
        <v>0</v>
      </c>
      <c r="G759" s="12">
        <v>3</v>
      </c>
      <c r="H759" s="13">
        <v>2</v>
      </c>
      <c r="I759" s="14">
        <v>0.4</v>
      </c>
      <c r="J759" s="12">
        <v>1484</v>
      </c>
      <c r="K759" s="12">
        <v>1149</v>
      </c>
      <c r="L759" s="12">
        <v>200</v>
      </c>
      <c r="M759" s="12">
        <v>7420</v>
      </c>
    </row>
    <row r="760" spans="1:13" x14ac:dyDescent="0.3">
      <c r="A760" s="5" t="s">
        <v>123</v>
      </c>
      <c r="B760" s="12" t="s">
        <v>160</v>
      </c>
      <c r="C760" s="12" t="s">
        <v>2</v>
      </c>
      <c r="D760" s="12">
        <v>5</v>
      </c>
      <c r="E760" s="12">
        <v>3</v>
      </c>
      <c r="F760" s="12">
        <v>1</v>
      </c>
      <c r="G760" s="12">
        <v>1</v>
      </c>
      <c r="H760" s="13">
        <v>3.5</v>
      </c>
      <c r="I760" s="14">
        <v>0.7</v>
      </c>
      <c r="J760" s="12">
        <v>1669</v>
      </c>
      <c r="K760" s="12">
        <v>1189</v>
      </c>
      <c r="L760" s="12">
        <v>350</v>
      </c>
      <c r="M760" s="12">
        <v>8345</v>
      </c>
    </row>
    <row r="761" spans="1:13" x14ac:dyDescent="0.3">
      <c r="A761" s="5" t="s">
        <v>123</v>
      </c>
      <c r="B761" s="12" t="s">
        <v>160</v>
      </c>
      <c r="C761" s="12" t="s">
        <v>3</v>
      </c>
      <c r="D761" s="12">
        <v>3</v>
      </c>
      <c r="E761" s="12">
        <v>2</v>
      </c>
      <c r="F761" s="12">
        <v>0</v>
      </c>
      <c r="G761" s="12">
        <v>1</v>
      </c>
      <c r="H761" s="13">
        <v>2</v>
      </c>
      <c r="I761" s="14">
        <v>0.67</v>
      </c>
      <c r="J761" s="12">
        <v>1390</v>
      </c>
      <c r="K761" s="12">
        <v>1189</v>
      </c>
      <c r="L761" s="12">
        <v>201</v>
      </c>
      <c r="M761" s="12">
        <v>4170</v>
      </c>
    </row>
    <row r="762" spans="1:13" x14ac:dyDescent="0.3">
      <c r="A762" s="5" t="s">
        <v>123</v>
      </c>
      <c r="B762" s="12" t="s">
        <v>179</v>
      </c>
      <c r="C762" s="12" t="s">
        <v>2</v>
      </c>
      <c r="D762" s="12">
        <v>4</v>
      </c>
      <c r="E762" s="12">
        <v>2</v>
      </c>
      <c r="F762" s="12">
        <v>0</v>
      </c>
      <c r="G762" s="12">
        <v>2</v>
      </c>
      <c r="H762" s="13">
        <v>2</v>
      </c>
      <c r="I762" s="14">
        <v>0.5</v>
      </c>
      <c r="J762" s="12">
        <v>1524</v>
      </c>
      <c r="K762" s="12">
        <v>1243</v>
      </c>
      <c r="L762" s="12">
        <v>200</v>
      </c>
      <c r="M762" s="12">
        <v>6096</v>
      </c>
    </row>
    <row r="763" spans="1:13" x14ac:dyDescent="0.3">
      <c r="A763" s="5" t="s">
        <v>123</v>
      </c>
      <c r="B763" s="12" t="s">
        <v>179</v>
      </c>
      <c r="C763" s="12" t="s">
        <v>3</v>
      </c>
      <c r="D763" s="12">
        <v>3</v>
      </c>
      <c r="E763" s="12">
        <v>2</v>
      </c>
      <c r="F763" s="12">
        <v>1</v>
      </c>
      <c r="G763" s="12">
        <v>0</v>
      </c>
      <c r="H763" s="13">
        <v>2.5</v>
      </c>
      <c r="I763" s="14">
        <v>0.83</v>
      </c>
      <c r="J763" s="12">
        <v>1707</v>
      </c>
      <c r="K763" s="12">
        <v>1243</v>
      </c>
      <c r="L763" s="12">
        <v>249</v>
      </c>
      <c r="M763" s="12">
        <v>5121</v>
      </c>
    </row>
    <row r="764" spans="1:13" x14ac:dyDescent="0.3">
      <c r="A764" s="5" t="s">
        <v>64</v>
      </c>
      <c r="B764" s="12" t="s">
        <v>106</v>
      </c>
      <c r="C764" s="12" t="s">
        <v>4</v>
      </c>
      <c r="D764" s="12">
        <v>1</v>
      </c>
      <c r="E764" s="12">
        <v>0</v>
      </c>
      <c r="F764" s="12">
        <v>0</v>
      </c>
      <c r="G764" s="12">
        <v>1</v>
      </c>
      <c r="H764" s="13">
        <v>0</v>
      </c>
      <c r="I764" s="14">
        <v>0</v>
      </c>
      <c r="J764" s="17"/>
      <c r="K764" s="12">
        <v>1441</v>
      </c>
      <c r="L764" s="12">
        <v>0</v>
      </c>
      <c r="M764" s="12">
        <v>0</v>
      </c>
    </row>
    <row r="765" spans="1:13" x14ac:dyDescent="0.3">
      <c r="A765" s="5" t="s">
        <v>64</v>
      </c>
      <c r="B765" s="12" t="s">
        <v>111</v>
      </c>
      <c r="C765" s="12" t="s">
        <v>2</v>
      </c>
      <c r="D765" s="12">
        <v>9</v>
      </c>
      <c r="E765" s="12">
        <v>1</v>
      </c>
      <c r="F765" s="12">
        <v>2</v>
      </c>
      <c r="G765" s="12">
        <v>6</v>
      </c>
      <c r="H765" s="13">
        <v>2</v>
      </c>
      <c r="I765" s="14">
        <v>0.22</v>
      </c>
      <c r="J765" s="17">
        <v>1262</v>
      </c>
      <c r="K765" s="12">
        <v>1441</v>
      </c>
      <c r="L765" s="12">
        <v>198</v>
      </c>
      <c r="M765" s="12">
        <v>11358</v>
      </c>
    </row>
    <row r="766" spans="1:13" x14ac:dyDescent="0.3">
      <c r="A766" s="5" t="s">
        <v>64</v>
      </c>
      <c r="B766" s="1" t="s">
        <v>6</v>
      </c>
      <c r="C766" s="1" t="s">
        <v>2</v>
      </c>
      <c r="D766" s="1">
        <v>5</v>
      </c>
      <c r="E766" s="1">
        <v>0</v>
      </c>
      <c r="F766" s="1">
        <v>0</v>
      </c>
      <c r="G766" s="1">
        <v>5</v>
      </c>
      <c r="H766" s="4">
        <v>0</v>
      </c>
      <c r="I766" s="3">
        <v>0</v>
      </c>
      <c r="J766" s="6"/>
      <c r="K766" s="1">
        <v>1424</v>
      </c>
      <c r="L766" s="12">
        <v>0</v>
      </c>
      <c r="M766" s="12">
        <v>0</v>
      </c>
    </row>
    <row r="767" spans="1:13" x14ac:dyDescent="0.3">
      <c r="A767" s="5" t="s">
        <v>64</v>
      </c>
      <c r="B767" s="1" t="s">
        <v>7</v>
      </c>
      <c r="C767" s="1" t="s">
        <v>2</v>
      </c>
      <c r="D767" s="1">
        <v>7</v>
      </c>
      <c r="E767" s="1">
        <v>2</v>
      </c>
      <c r="F767" s="1">
        <v>1</v>
      </c>
      <c r="G767" s="1">
        <v>4</v>
      </c>
      <c r="H767" s="4">
        <v>2.5</v>
      </c>
      <c r="I767" s="3">
        <v>0.36</v>
      </c>
      <c r="J767" s="1">
        <v>1403</v>
      </c>
      <c r="K767" s="1">
        <v>1411</v>
      </c>
      <c r="L767" s="12">
        <v>252</v>
      </c>
      <c r="M767" s="12">
        <v>9821</v>
      </c>
    </row>
    <row r="768" spans="1:13" x14ac:dyDescent="0.3">
      <c r="A768" s="5" t="s">
        <v>64</v>
      </c>
      <c r="B768" s="1" t="s">
        <v>8</v>
      </c>
      <c r="C768" s="1" t="s">
        <v>4</v>
      </c>
      <c r="D768" s="1">
        <v>1</v>
      </c>
      <c r="E768" s="1">
        <v>0</v>
      </c>
      <c r="F768" s="1">
        <v>0</v>
      </c>
      <c r="G768" s="1">
        <v>1</v>
      </c>
      <c r="H768" s="4">
        <v>0</v>
      </c>
      <c r="I768" s="3">
        <v>0</v>
      </c>
      <c r="J768" s="6"/>
      <c r="K768" s="1">
        <v>1415</v>
      </c>
      <c r="L768" s="12">
        <v>0</v>
      </c>
      <c r="M768" s="12">
        <v>0</v>
      </c>
    </row>
    <row r="769" spans="1:13" x14ac:dyDescent="0.3">
      <c r="A769" s="5" t="s">
        <v>64</v>
      </c>
      <c r="B769" s="1" t="s">
        <v>8</v>
      </c>
      <c r="C769" s="1" t="s">
        <v>3</v>
      </c>
      <c r="D769" s="1">
        <v>5</v>
      </c>
      <c r="E769" s="1">
        <v>0</v>
      </c>
      <c r="F769" s="1">
        <v>1</v>
      </c>
      <c r="G769" s="1">
        <v>4</v>
      </c>
      <c r="H769" s="4">
        <v>0.5</v>
      </c>
      <c r="I769" s="3">
        <v>0.1</v>
      </c>
      <c r="J769" s="1">
        <v>1234</v>
      </c>
      <c r="K769" s="1">
        <v>1415</v>
      </c>
      <c r="L769" s="12">
        <v>50</v>
      </c>
      <c r="M769" s="12">
        <v>6170</v>
      </c>
    </row>
    <row r="770" spans="1:13" x14ac:dyDescent="0.3">
      <c r="A770" s="5" t="s">
        <v>64</v>
      </c>
      <c r="B770" s="1" t="s">
        <v>9</v>
      </c>
      <c r="C770" s="1" t="s">
        <v>2</v>
      </c>
      <c r="D770" s="1">
        <v>6</v>
      </c>
      <c r="E770" s="1">
        <v>1</v>
      </c>
      <c r="F770" s="1">
        <v>2</v>
      </c>
      <c r="G770" s="1">
        <v>3</v>
      </c>
      <c r="H770" s="4">
        <v>2</v>
      </c>
      <c r="I770" s="3">
        <v>0.33</v>
      </c>
      <c r="J770" s="1">
        <v>1371</v>
      </c>
      <c r="K770" s="1">
        <v>1410</v>
      </c>
      <c r="L770" s="12">
        <v>198</v>
      </c>
      <c r="M770" s="12">
        <v>8226</v>
      </c>
    </row>
    <row r="771" spans="1:13" x14ac:dyDescent="0.3">
      <c r="A771" s="5" t="s">
        <v>64</v>
      </c>
      <c r="B771" s="1" t="s">
        <v>10</v>
      </c>
      <c r="C771" s="1" t="s">
        <v>2</v>
      </c>
      <c r="D771" s="1">
        <v>1</v>
      </c>
      <c r="E771" s="1">
        <v>0</v>
      </c>
      <c r="F771" s="1">
        <v>0</v>
      </c>
      <c r="G771" s="1">
        <v>1</v>
      </c>
      <c r="H771" s="4">
        <v>0</v>
      </c>
      <c r="I771" s="3">
        <v>0</v>
      </c>
      <c r="J771" s="6"/>
      <c r="K771" s="1">
        <v>1401</v>
      </c>
      <c r="L771" s="12">
        <v>0</v>
      </c>
      <c r="M771" s="12">
        <v>0</v>
      </c>
    </row>
    <row r="772" spans="1:13" x14ac:dyDescent="0.3">
      <c r="A772" s="5" t="s">
        <v>64</v>
      </c>
      <c r="B772" s="1" t="s">
        <v>10</v>
      </c>
      <c r="C772" s="1" t="s">
        <v>3</v>
      </c>
      <c r="D772" s="1">
        <v>8</v>
      </c>
      <c r="E772" s="1">
        <v>2</v>
      </c>
      <c r="F772" s="1">
        <v>4</v>
      </c>
      <c r="G772" s="1">
        <v>2</v>
      </c>
      <c r="H772" s="4">
        <v>4</v>
      </c>
      <c r="I772" s="3">
        <v>0.5</v>
      </c>
      <c r="J772" s="1">
        <v>1514</v>
      </c>
      <c r="K772" s="1">
        <v>1401</v>
      </c>
      <c r="L772" s="12">
        <v>400</v>
      </c>
      <c r="M772" s="12">
        <v>12112</v>
      </c>
    </row>
    <row r="773" spans="1:13" x14ac:dyDescent="0.3">
      <c r="A773" s="5" t="s">
        <v>64</v>
      </c>
      <c r="B773" s="1" t="s">
        <v>11</v>
      </c>
      <c r="C773" s="1" t="s">
        <v>2</v>
      </c>
      <c r="D773" s="1">
        <v>5</v>
      </c>
      <c r="E773" s="1">
        <v>0</v>
      </c>
      <c r="F773" s="1">
        <v>1</v>
      </c>
      <c r="G773" s="1">
        <v>4</v>
      </c>
      <c r="H773" s="4">
        <v>0.5</v>
      </c>
      <c r="I773" s="3">
        <v>0.1</v>
      </c>
      <c r="J773" s="1">
        <v>1278</v>
      </c>
      <c r="K773" s="1">
        <v>1410</v>
      </c>
      <c r="L773" s="12">
        <v>50</v>
      </c>
      <c r="M773" s="12">
        <v>6390</v>
      </c>
    </row>
    <row r="774" spans="1:13" x14ac:dyDescent="0.3">
      <c r="A774" s="5" t="s">
        <v>64</v>
      </c>
      <c r="B774" s="1" t="s">
        <v>11</v>
      </c>
      <c r="C774" s="1" t="s">
        <v>3</v>
      </c>
      <c r="D774" s="1">
        <v>7</v>
      </c>
      <c r="E774" s="1">
        <v>1</v>
      </c>
      <c r="F774" s="1">
        <v>2</v>
      </c>
      <c r="G774" s="1">
        <v>4</v>
      </c>
      <c r="H774" s="4">
        <v>2</v>
      </c>
      <c r="I774" s="3">
        <v>0.28999999999999998</v>
      </c>
      <c r="J774" s="1">
        <v>1465</v>
      </c>
      <c r="K774" s="1">
        <v>1410</v>
      </c>
      <c r="L774" s="12">
        <v>203</v>
      </c>
      <c r="M774" s="12">
        <v>10255</v>
      </c>
    </row>
    <row r="775" spans="1:13" x14ac:dyDescent="0.3">
      <c r="A775" s="5" t="s">
        <v>64</v>
      </c>
      <c r="B775" s="1" t="s">
        <v>12</v>
      </c>
      <c r="C775" s="1" t="s">
        <v>2</v>
      </c>
      <c r="D775" s="1">
        <v>9</v>
      </c>
      <c r="E775" s="1">
        <v>3</v>
      </c>
      <c r="F775" s="1">
        <v>1</v>
      </c>
      <c r="G775" s="1">
        <v>5</v>
      </c>
      <c r="H775" s="4">
        <v>3.5</v>
      </c>
      <c r="I775" s="3">
        <v>0.39</v>
      </c>
      <c r="J775" s="1">
        <v>1566</v>
      </c>
      <c r="K775" s="1">
        <v>1392</v>
      </c>
      <c r="L775" s="12">
        <v>351</v>
      </c>
      <c r="M775" s="12">
        <v>14094</v>
      </c>
    </row>
    <row r="776" spans="1:13" x14ac:dyDescent="0.3">
      <c r="A776" s="5" t="s">
        <v>64</v>
      </c>
      <c r="B776" s="1" t="s">
        <v>12</v>
      </c>
      <c r="C776" s="1" t="s">
        <v>3</v>
      </c>
      <c r="D776" s="1">
        <v>7</v>
      </c>
      <c r="E776" s="1">
        <v>0</v>
      </c>
      <c r="F776" s="1">
        <v>1</v>
      </c>
      <c r="G776" s="1">
        <v>6</v>
      </c>
      <c r="H776" s="4">
        <v>0.5</v>
      </c>
      <c r="I776" s="3">
        <v>7.0000000000000007E-2</v>
      </c>
      <c r="J776" s="1">
        <v>1198</v>
      </c>
      <c r="K776" s="1">
        <v>1392</v>
      </c>
      <c r="L776" s="12">
        <v>49</v>
      </c>
      <c r="M776" s="12">
        <v>8386</v>
      </c>
    </row>
    <row r="777" spans="1:13" x14ac:dyDescent="0.3">
      <c r="A777" s="5" t="s">
        <v>64</v>
      </c>
      <c r="B777" s="1" t="s">
        <v>13</v>
      </c>
      <c r="C777" s="1" t="s">
        <v>2</v>
      </c>
      <c r="D777" s="1">
        <v>2</v>
      </c>
      <c r="E777" s="1">
        <v>1</v>
      </c>
      <c r="F777" s="1">
        <v>0</v>
      </c>
      <c r="G777" s="1">
        <v>1</v>
      </c>
      <c r="H777" s="4">
        <v>1</v>
      </c>
      <c r="I777" s="3">
        <v>0.5</v>
      </c>
      <c r="J777" s="1">
        <v>1698</v>
      </c>
      <c r="K777" s="1">
        <v>1402</v>
      </c>
      <c r="L777" s="12">
        <v>100</v>
      </c>
      <c r="M777" s="12">
        <v>3396</v>
      </c>
    </row>
    <row r="778" spans="1:13" x14ac:dyDescent="0.3">
      <c r="A778" s="5" t="s">
        <v>64</v>
      </c>
      <c r="B778" s="1" t="s">
        <v>13</v>
      </c>
      <c r="C778" s="1" t="s">
        <v>3</v>
      </c>
      <c r="D778" s="1">
        <v>5</v>
      </c>
      <c r="E778" s="1">
        <v>0</v>
      </c>
      <c r="F778" s="1">
        <v>0</v>
      </c>
      <c r="G778" s="1">
        <v>5</v>
      </c>
      <c r="H778" s="4">
        <v>0</v>
      </c>
      <c r="I778" s="3">
        <v>0</v>
      </c>
      <c r="J778" s="6"/>
      <c r="K778" s="1">
        <v>1402</v>
      </c>
      <c r="L778" s="12">
        <v>0</v>
      </c>
      <c r="M778" s="12">
        <v>0</v>
      </c>
    </row>
    <row r="779" spans="1:13" x14ac:dyDescent="0.3">
      <c r="A779" s="5" t="s">
        <v>64</v>
      </c>
      <c r="B779" s="1" t="s">
        <v>81</v>
      </c>
      <c r="C779" s="1" t="s">
        <v>2</v>
      </c>
      <c r="D779" s="1">
        <v>4</v>
      </c>
      <c r="E779" s="1">
        <v>1</v>
      </c>
      <c r="F779" s="1">
        <v>1</v>
      </c>
      <c r="G779" s="1">
        <v>2</v>
      </c>
      <c r="H779" s="2">
        <v>1.5</v>
      </c>
      <c r="I779" s="3">
        <v>0.38</v>
      </c>
      <c r="J779" s="1">
        <v>1447</v>
      </c>
      <c r="K779" s="1">
        <v>1372</v>
      </c>
      <c r="L779" s="12">
        <v>152</v>
      </c>
      <c r="M779" s="12">
        <v>5788</v>
      </c>
    </row>
    <row r="780" spans="1:13" x14ac:dyDescent="0.3">
      <c r="A780" s="5" t="s">
        <v>64</v>
      </c>
      <c r="B780" s="1" t="s">
        <v>81</v>
      </c>
      <c r="C780" s="1" t="s">
        <v>3</v>
      </c>
      <c r="D780" s="1">
        <v>8</v>
      </c>
      <c r="E780" s="1">
        <v>2</v>
      </c>
      <c r="F780" s="1">
        <v>3</v>
      </c>
      <c r="G780" s="1">
        <v>3</v>
      </c>
      <c r="H780" s="2">
        <v>3.5</v>
      </c>
      <c r="I780" s="3">
        <v>0.44</v>
      </c>
      <c r="J780" s="1">
        <v>1390</v>
      </c>
      <c r="K780" s="1">
        <v>1372</v>
      </c>
      <c r="L780" s="12">
        <v>352</v>
      </c>
      <c r="M780" s="12">
        <v>11120</v>
      </c>
    </row>
    <row r="781" spans="1:13" x14ac:dyDescent="0.3">
      <c r="A781" s="5" t="s">
        <v>64</v>
      </c>
      <c r="B781" s="1" t="s">
        <v>86</v>
      </c>
      <c r="C781" s="1" t="s">
        <v>2</v>
      </c>
      <c r="D781" s="9">
        <v>4</v>
      </c>
      <c r="E781" s="9">
        <v>1</v>
      </c>
      <c r="F781" s="9">
        <v>1</v>
      </c>
      <c r="G781" s="9">
        <v>2</v>
      </c>
      <c r="H781" s="2">
        <v>1.5</v>
      </c>
      <c r="I781" s="10">
        <v>0.38</v>
      </c>
      <c r="J781" s="11">
        <v>1353</v>
      </c>
      <c r="K781" s="1">
        <v>1390</v>
      </c>
      <c r="L781" s="12">
        <v>152</v>
      </c>
      <c r="M781" s="12">
        <v>5412</v>
      </c>
    </row>
    <row r="782" spans="1:13" x14ac:dyDescent="0.3">
      <c r="A782" s="5" t="s">
        <v>64</v>
      </c>
      <c r="B782" s="1" t="s">
        <v>86</v>
      </c>
      <c r="C782" s="1" t="s">
        <v>3</v>
      </c>
      <c r="D782" s="1">
        <v>7</v>
      </c>
      <c r="E782" s="1">
        <v>1</v>
      </c>
      <c r="F782" s="1">
        <v>4</v>
      </c>
      <c r="G782" s="1">
        <v>2</v>
      </c>
      <c r="H782" s="4">
        <v>3</v>
      </c>
      <c r="I782" s="3">
        <v>0.43</v>
      </c>
      <c r="J782" s="6">
        <v>1400</v>
      </c>
      <c r="K782" s="1">
        <v>1390</v>
      </c>
      <c r="L782" s="12">
        <v>301</v>
      </c>
      <c r="M782" s="12">
        <v>9800</v>
      </c>
    </row>
    <row r="783" spans="1:13" x14ac:dyDescent="0.3">
      <c r="A783" s="5" t="s">
        <v>64</v>
      </c>
      <c r="B783" s="12" t="s">
        <v>93</v>
      </c>
      <c r="C783" s="12" t="s">
        <v>2</v>
      </c>
      <c r="D783" s="12">
        <v>8</v>
      </c>
      <c r="E783" s="12">
        <v>1</v>
      </c>
      <c r="F783" s="12">
        <v>2</v>
      </c>
      <c r="G783" s="12">
        <v>5</v>
      </c>
      <c r="H783" s="13">
        <v>2</v>
      </c>
      <c r="I783" s="14">
        <v>0.25</v>
      </c>
      <c r="J783" s="12">
        <v>1394</v>
      </c>
      <c r="K783" s="12">
        <v>1390</v>
      </c>
      <c r="L783" s="12">
        <v>200</v>
      </c>
      <c r="M783" s="12">
        <v>11152</v>
      </c>
    </row>
    <row r="784" spans="1:13" x14ac:dyDescent="0.3">
      <c r="A784" s="5" t="s">
        <v>64</v>
      </c>
      <c r="B784" s="12" t="s">
        <v>93</v>
      </c>
      <c r="C784" s="12" t="s">
        <v>3</v>
      </c>
      <c r="D784" s="12">
        <v>7</v>
      </c>
      <c r="E784" s="12">
        <v>2</v>
      </c>
      <c r="F784" s="12">
        <v>1</v>
      </c>
      <c r="G784" s="12">
        <v>4</v>
      </c>
      <c r="H784" s="13">
        <v>2.5</v>
      </c>
      <c r="I784" s="14">
        <v>0.36</v>
      </c>
      <c r="J784" s="12">
        <v>1334</v>
      </c>
      <c r="K784" s="12">
        <v>1390</v>
      </c>
      <c r="L784" s="12">
        <v>252</v>
      </c>
      <c r="M784" s="12">
        <v>9338</v>
      </c>
    </row>
    <row r="785" spans="1:13" x14ac:dyDescent="0.3">
      <c r="A785" s="5" t="s">
        <v>64</v>
      </c>
      <c r="B785" s="12" t="s">
        <v>98</v>
      </c>
      <c r="C785" s="12" t="s">
        <v>2</v>
      </c>
      <c r="D785" s="12">
        <v>7</v>
      </c>
      <c r="E785" s="12">
        <v>0</v>
      </c>
      <c r="F785" s="12">
        <v>1</v>
      </c>
      <c r="G785" s="12">
        <v>6</v>
      </c>
      <c r="H785" s="13">
        <v>0.5</v>
      </c>
      <c r="I785" s="14">
        <v>7.0000000000000007E-2</v>
      </c>
      <c r="J785" s="17">
        <v>1178</v>
      </c>
      <c r="K785" s="12">
        <v>1388</v>
      </c>
      <c r="L785" s="12">
        <v>49</v>
      </c>
      <c r="M785" s="12">
        <v>8246</v>
      </c>
    </row>
    <row r="786" spans="1:13" x14ac:dyDescent="0.3">
      <c r="A786" s="5" t="s">
        <v>64</v>
      </c>
      <c r="B786" s="12" t="s">
        <v>98</v>
      </c>
      <c r="C786" s="12" t="s">
        <v>3</v>
      </c>
      <c r="D786" s="12">
        <v>9</v>
      </c>
      <c r="E786" s="12">
        <v>2</v>
      </c>
      <c r="F786" s="12">
        <v>3</v>
      </c>
      <c r="G786" s="12">
        <v>4</v>
      </c>
      <c r="H786" s="13">
        <v>3.5</v>
      </c>
      <c r="I786" s="14">
        <v>0.39</v>
      </c>
      <c r="J786" s="17">
        <v>1484</v>
      </c>
      <c r="K786" s="12">
        <v>1388</v>
      </c>
      <c r="L786" s="12">
        <v>351</v>
      </c>
      <c r="M786" s="12">
        <v>13356</v>
      </c>
    </row>
    <row r="787" spans="1:13" x14ac:dyDescent="0.3">
      <c r="A787" s="5" t="s">
        <v>64</v>
      </c>
      <c r="B787" s="12" t="s">
        <v>113</v>
      </c>
      <c r="C787" s="12" t="s">
        <v>2</v>
      </c>
      <c r="D787" s="12">
        <v>9</v>
      </c>
      <c r="E787" s="12">
        <v>1</v>
      </c>
      <c r="F787" s="12">
        <v>3</v>
      </c>
      <c r="G787" s="12">
        <v>5</v>
      </c>
      <c r="H787" s="13">
        <v>2.5</v>
      </c>
      <c r="I787" s="14">
        <v>0.28000000000000003</v>
      </c>
      <c r="J787" s="12">
        <v>1488</v>
      </c>
      <c r="K787" s="12">
        <v>1389</v>
      </c>
      <c r="L787" s="12">
        <v>252</v>
      </c>
      <c r="M787" s="12">
        <v>13392</v>
      </c>
    </row>
    <row r="788" spans="1:13" x14ac:dyDescent="0.3">
      <c r="A788" s="5" t="s">
        <v>64</v>
      </c>
      <c r="B788" s="12" t="s">
        <v>117</v>
      </c>
      <c r="C788" s="12" t="s">
        <v>2</v>
      </c>
      <c r="D788" s="12">
        <v>9</v>
      </c>
      <c r="E788" s="12">
        <v>1</v>
      </c>
      <c r="F788" s="12">
        <v>1</v>
      </c>
      <c r="G788" s="12">
        <v>7</v>
      </c>
      <c r="H788" s="13">
        <v>1.5</v>
      </c>
      <c r="I788" s="14">
        <v>0.17</v>
      </c>
      <c r="J788" s="12">
        <v>1293</v>
      </c>
      <c r="K788" s="12">
        <v>1387</v>
      </c>
      <c r="L788" s="12">
        <v>153</v>
      </c>
      <c r="M788" s="12">
        <v>11637</v>
      </c>
    </row>
    <row r="789" spans="1:13" x14ac:dyDescent="0.3">
      <c r="A789" s="5" t="s">
        <v>64</v>
      </c>
      <c r="B789" s="12" t="s">
        <v>117</v>
      </c>
      <c r="C789" s="12" t="s">
        <v>90</v>
      </c>
      <c r="D789" s="12">
        <v>10</v>
      </c>
      <c r="E789" s="12">
        <v>2</v>
      </c>
      <c r="F789" s="12">
        <v>5</v>
      </c>
      <c r="G789" s="12">
        <v>3</v>
      </c>
      <c r="H789" s="13">
        <v>4.5</v>
      </c>
      <c r="I789" s="14">
        <v>0.45</v>
      </c>
      <c r="J789" s="12">
        <v>1429</v>
      </c>
      <c r="K789" s="12">
        <v>1387</v>
      </c>
      <c r="L789" s="12">
        <v>450</v>
      </c>
      <c r="M789" s="12">
        <v>14290</v>
      </c>
    </row>
    <row r="790" spans="1:13" x14ac:dyDescent="0.3">
      <c r="A790" s="5" t="s">
        <v>64</v>
      </c>
      <c r="B790" s="12" t="s">
        <v>121</v>
      </c>
      <c r="C790" s="12" t="s">
        <v>2</v>
      </c>
      <c r="D790" s="12">
        <v>10</v>
      </c>
      <c r="E790" s="12">
        <v>4</v>
      </c>
      <c r="F790" s="12">
        <v>3</v>
      </c>
      <c r="G790" s="12">
        <v>3</v>
      </c>
      <c r="H790" s="13">
        <v>5.5</v>
      </c>
      <c r="I790" s="14">
        <v>0.55000000000000004</v>
      </c>
      <c r="J790" s="17">
        <v>1391</v>
      </c>
      <c r="K790" s="12">
        <v>1351</v>
      </c>
      <c r="L790" s="12">
        <v>550</v>
      </c>
      <c r="M790" s="12">
        <v>13910</v>
      </c>
    </row>
    <row r="791" spans="1:13" x14ac:dyDescent="0.3">
      <c r="A791" s="5" t="s">
        <v>64</v>
      </c>
      <c r="B791" s="12" t="s">
        <v>127</v>
      </c>
      <c r="C791" s="12" t="s">
        <v>90</v>
      </c>
      <c r="D791" s="12">
        <v>11</v>
      </c>
      <c r="E791" s="12">
        <v>5</v>
      </c>
      <c r="F791" s="12">
        <v>4</v>
      </c>
      <c r="G791" s="12">
        <v>2</v>
      </c>
      <c r="H791" s="13">
        <v>7</v>
      </c>
      <c r="I791" s="14">
        <v>0.64</v>
      </c>
      <c r="J791" s="12">
        <v>1497</v>
      </c>
      <c r="K791" s="12">
        <v>1351</v>
      </c>
      <c r="L791" s="12">
        <v>704</v>
      </c>
      <c r="M791" s="12">
        <v>16467</v>
      </c>
    </row>
    <row r="792" spans="1:13" x14ac:dyDescent="0.3">
      <c r="A792" s="5" t="s">
        <v>64</v>
      </c>
      <c r="B792" s="12" t="s">
        <v>135</v>
      </c>
      <c r="C792" s="12" t="s">
        <v>90</v>
      </c>
      <c r="D792" s="12">
        <v>9</v>
      </c>
      <c r="E792" s="12">
        <v>3</v>
      </c>
      <c r="F792" s="12">
        <v>3</v>
      </c>
      <c r="G792" s="12">
        <v>3</v>
      </c>
      <c r="H792" s="13">
        <v>4.5</v>
      </c>
      <c r="I792" s="14">
        <v>0.5</v>
      </c>
      <c r="J792" s="12">
        <v>1439</v>
      </c>
      <c r="K792" s="12">
        <v>1369</v>
      </c>
      <c r="L792" s="12">
        <v>450</v>
      </c>
      <c r="M792" s="12">
        <v>12951</v>
      </c>
    </row>
    <row r="793" spans="1:13" x14ac:dyDescent="0.3">
      <c r="A793" s="5" t="s">
        <v>64</v>
      </c>
      <c r="B793" s="12" t="s">
        <v>142</v>
      </c>
      <c r="C793" s="12" t="s">
        <v>167</v>
      </c>
      <c r="D793" s="12">
        <v>1</v>
      </c>
      <c r="E793" s="12">
        <v>0</v>
      </c>
      <c r="F793" s="12">
        <v>1</v>
      </c>
      <c r="G793" s="12">
        <v>0</v>
      </c>
      <c r="H793" s="13">
        <v>0.5</v>
      </c>
      <c r="I793" s="14">
        <v>0.5</v>
      </c>
      <c r="J793" s="12">
        <v>1371</v>
      </c>
      <c r="K793" s="12">
        <v>1378</v>
      </c>
      <c r="L793" s="12">
        <v>50</v>
      </c>
      <c r="M793" s="12">
        <v>1371</v>
      </c>
    </row>
    <row r="794" spans="1:13" x14ac:dyDescent="0.3">
      <c r="A794" s="5" t="s">
        <v>64</v>
      </c>
      <c r="B794" s="12" t="s">
        <v>172</v>
      </c>
      <c r="C794" s="12" t="s">
        <v>90</v>
      </c>
      <c r="D794" s="12">
        <v>7</v>
      </c>
      <c r="E794" s="12">
        <v>3</v>
      </c>
      <c r="F794" s="12">
        <v>2</v>
      </c>
      <c r="G794" s="12">
        <v>2</v>
      </c>
      <c r="H794" s="13">
        <v>4</v>
      </c>
      <c r="I794" s="14">
        <v>0.56999999999999995</v>
      </c>
      <c r="J794" s="12">
        <v>1436</v>
      </c>
      <c r="K794" s="12">
        <v>1378</v>
      </c>
      <c r="L794" s="12">
        <v>399</v>
      </c>
      <c r="M794" s="12">
        <v>10052</v>
      </c>
    </row>
    <row r="795" spans="1:13" x14ac:dyDescent="0.3">
      <c r="A795" s="5" t="s">
        <v>64</v>
      </c>
      <c r="B795" s="12" t="s">
        <v>149</v>
      </c>
      <c r="C795" s="12" t="s">
        <v>90</v>
      </c>
      <c r="D795" s="12">
        <v>10</v>
      </c>
      <c r="E795" s="12">
        <v>0</v>
      </c>
      <c r="F795" s="12">
        <v>6</v>
      </c>
      <c r="G795" s="12">
        <v>4</v>
      </c>
      <c r="H795" s="13">
        <v>3</v>
      </c>
      <c r="I795" s="14">
        <v>0.3</v>
      </c>
      <c r="J795" s="12">
        <v>1267</v>
      </c>
      <c r="K795" s="12">
        <v>1383</v>
      </c>
      <c r="L795" s="12">
        <v>300</v>
      </c>
      <c r="M795" s="12">
        <v>12670</v>
      </c>
    </row>
    <row r="796" spans="1:13" x14ac:dyDescent="0.3">
      <c r="A796" s="5" t="s">
        <v>64</v>
      </c>
      <c r="B796" s="12" t="s">
        <v>160</v>
      </c>
      <c r="C796" s="12" t="s">
        <v>167</v>
      </c>
      <c r="D796" s="12">
        <v>1</v>
      </c>
      <c r="E796" s="12">
        <v>0</v>
      </c>
      <c r="F796" s="12">
        <v>1</v>
      </c>
      <c r="G796" s="12">
        <v>0</v>
      </c>
      <c r="H796" s="13">
        <v>0.5</v>
      </c>
      <c r="I796" s="14">
        <v>0.5</v>
      </c>
      <c r="J796" s="12">
        <v>1810</v>
      </c>
      <c r="K796" s="12">
        <v>1358</v>
      </c>
      <c r="L796" s="12">
        <v>50</v>
      </c>
      <c r="M796" s="12">
        <v>1810</v>
      </c>
    </row>
    <row r="797" spans="1:13" x14ac:dyDescent="0.3">
      <c r="A797" s="5" t="s">
        <v>64</v>
      </c>
      <c r="B797" s="12" t="s">
        <v>160</v>
      </c>
      <c r="C797" s="12" t="s">
        <v>2</v>
      </c>
      <c r="D797" s="12">
        <v>5</v>
      </c>
      <c r="E797" s="12">
        <v>0</v>
      </c>
      <c r="F797" s="12">
        <v>4</v>
      </c>
      <c r="G797" s="12">
        <v>1</v>
      </c>
      <c r="H797" s="13">
        <v>2</v>
      </c>
      <c r="I797" s="14">
        <v>0.4</v>
      </c>
      <c r="J797" s="12">
        <v>1477</v>
      </c>
      <c r="K797" s="12">
        <v>1358</v>
      </c>
      <c r="L797" s="12">
        <v>200</v>
      </c>
      <c r="M797" s="12">
        <v>7385</v>
      </c>
    </row>
    <row r="798" spans="1:13" x14ac:dyDescent="0.3">
      <c r="A798" s="5" t="s">
        <v>64</v>
      </c>
      <c r="B798" s="12" t="s">
        <v>160</v>
      </c>
      <c r="C798" s="12" t="s">
        <v>90</v>
      </c>
      <c r="D798" s="12">
        <v>10</v>
      </c>
      <c r="E798" s="12">
        <v>2</v>
      </c>
      <c r="F798" s="12">
        <v>1</v>
      </c>
      <c r="G798" s="12">
        <v>7</v>
      </c>
      <c r="H798" s="13">
        <v>2.5</v>
      </c>
      <c r="I798" s="14">
        <v>0.25</v>
      </c>
      <c r="J798" s="12">
        <v>1219</v>
      </c>
      <c r="K798" s="12">
        <v>1358</v>
      </c>
      <c r="L798" s="12">
        <v>250</v>
      </c>
      <c r="M798" s="12">
        <v>12190</v>
      </c>
    </row>
    <row r="799" spans="1:13" x14ac:dyDescent="0.3">
      <c r="A799" s="5" t="s">
        <v>64</v>
      </c>
      <c r="B799" s="12" t="s">
        <v>173</v>
      </c>
      <c r="C799" s="12" t="s">
        <v>90</v>
      </c>
      <c r="D799" s="12">
        <v>10</v>
      </c>
      <c r="E799" s="12">
        <v>0</v>
      </c>
      <c r="F799" s="12">
        <v>3</v>
      </c>
      <c r="G799" s="12">
        <v>7</v>
      </c>
      <c r="H799" s="13">
        <v>1.5</v>
      </c>
      <c r="I799" s="14">
        <v>0.15</v>
      </c>
      <c r="J799" s="12">
        <v>1325</v>
      </c>
      <c r="K799" s="12">
        <v>1357</v>
      </c>
      <c r="L799" s="12">
        <v>150</v>
      </c>
      <c r="M799" s="12">
        <v>13250</v>
      </c>
    </row>
    <row r="800" spans="1:13" x14ac:dyDescent="0.3">
      <c r="A800" s="5" t="s">
        <v>64</v>
      </c>
      <c r="B800" s="12" t="s">
        <v>179</v>
      </c>
      <c r="C800" s="12" t="s">
        <v>2</v>
      </c>
      <c r="D800" s="12">
        <v>3</v>
      </c>
      <c r="E800" s="12">
        <v>0</v>
      </c>
      <c r="F800" s="12">
        <v>1</v>
      </c>
      <c r="G800" s="12">
        <v>2</v>
      </c>
      <c r="H800" s="13">
        <v>0.5</v>
      </c>
      <c r="I800" s="14">
        <v>0.17</v>
      </c>
      <c r="J800" s="12">
        <v>1334</v>
      </c>
      <c r="K800" s="12">
        <v>1353</v>
      </c>
      <c r="L800" s="12">
        <v>51</v>
      </c>
      <c r="M800" s="12">
        <v>4002</v>
      </c>
    </row>
    <row r="801" spans="1:13" x14ac:dyDescent="0.3">
      <c r="A801" s="5" t="s">
        <v>64</v>
      </c>
      <c r="B801" s="12" t="s">
        <v>179</v>
      </c>
      <c r="C801" s="12" t="s">
        <v>3</v>
      </c>
      <c r="D801" s="12">
        <v>3</v>
      </c>
      <c r="E801" s="12">
        <v>2</v>
      </c>
      <c r="F801" s="12">
        <v>1</v>
      </c>
      <c r="G801" s="12">
        <v>0</v>
      </c>
      <c r="H801" s="13">
        <v>2.5</v>
      </c>
      <c r="I801" s="14">
        <v>0.83</v>
      </c>
      <c r="J801" s="12">
        <v>1558</v>
      </c>
      <c r="K801" s="12">
        <v>1353</v>
      </c>
      <c r="L801" s="12">
        <v>249</v>
      </c>
      <c r="M801" s="12">
        <v>4674</v>
      </c>
    </row>
    <row r="802" spans="1:13" x14ac:dyDescent="0.3">
      <c r="A802" s="5" t="s">
        <v>21</v>
      </c>
      <c r="B802" s="1" t="s">
        <v>8</v>
      </c>
      <c r="C802" s="1" t="s">
        <v>2</v>
      </c>
      <c r="D802" s="1">
        <v>6</v>
      </c>
      <c r="E802" s="1">
        <v>4</v>
      </c>
      <c r="F802" s="1">
        <v>0</v>
      </c>
      <c r="G802" s="1">
        <v>2</v>
      </c>
      <c r="H802" s="4">
        <v>4</v>
      </c>
      <c r="I802" s="3">
        <v>0.67</v>
      </c>
      <c r="J802" s="1">
        <v>1488</v>
      </c>
      <c r="K802" s="1" t="s">
        <v>38</v>
      </c>
      <c r="L802" s="12">
        <v>402</v>
      </c>
      <c r="M802" s="12">
        <v>8928</v>
      </c>
    </row>
    <row r="803" spans="1:13" x14ac:dyDescent="0.3">
      <c r="A803" s="5" t="s">
        <v>21</v>
      </c>
      <c r="B803" s="1" t="s">
        <v>9</v>
      </c>
      <c r="C803" s="1" t="s">
        <v>2</v>
      </c>
      <c r="D803" s="1">
        <v>6</v>
      </c>
      <c r="E803" s="1">
        <v>3</v>
      </c>
      <c r="F803" s="1">
        <v>1</v>
      </c>
      <c r="G803" s="1">
        <v>2</v>
      </c>
      <c r="H803" s="4">
        <v>3.5</v>
      </c>
      <c r="I803" s="3">
        <v>0.57999999999999996</v>
      </c>
      <c r="J803" s="1">
        <v>1463</v>
      </c>
      <c r="K803" s="1" t="s">
        <v>38</v>
      </c>
      <c r="L803" s="12">
        <v>348</v>
      </c>
      <c r="M803" s="12">
        <v>8778</v>
      </c>
    </row>
    <row r="804" spans="1:13" x14ac:dyDescent="0.3">
      <c r="A804" s="5" t="s">
        <v>21</v>
      </c>
      <c r="B804" s="1" t="s">
        <v>86</v>
      </c>
      <c r="C804" s="1" t="s">
        <v>2</v>
      </c>
      <c r="D804" s="1">
        <v>1</v>
      </c>
      <c r="E804" s="1">
        <v>0</v>
      </c>
      <c r="F804" s="1">
        <v>1</v>
      </c>
      <c r="G804" s="1">
        <v>0</v>
      </c>
      <c r="H804" s="2">
        <v>0.5</v>
      </c>
      <c r="I804" s="3">
        <v>0.5</v>
      </c>
      <c r="J804" s="6">
        <v>1250</v>
      </c>
      <c r="K804" s="1" t="s">
        <v>38</v>
      </c>
      <c r="L804" s="12">
        <v>50</v>
      </c>
      <c r="M804" s="12">
        <v>1250</v>
      </c>
    </row>
    <row r="805" spans="1:13" x14ac:dyDescent="0.3">
      <c r="A805" s="5" t="s">
        <v>21</v>
      </c>
      <c r="B805" s="1" t="s">
        <v>86</v>
      </c>
      <c r="C805" s="1" t="s">
        <v>3</v>
      </c>
      <c r="D805" s="1">
        <v>2</v>
      </c>
      <c r="E805" s="1">
        <v>0</v>
      </c>
      <c r="F805" s="1">
        <v>1</v>
      </c>
      <c r="G805" s="1">
        <v>1</v>
      </c>
      <c r="H805" s="2">
        <v>0.5</v>
      </c>
      <c r="I805" s="3">
        <v>0.25</v>
      </c>
      <c r="J805" s="6">
        <v>1094</v>
      </c>
      <c r="K805" s="1" t="s">
        <v>38</v>
      </c>
      <c r="L805" s="12">
        <v>50</v>
      </c>
      <c r="M805" s="12">
        <v>2188</v>
      </c>
    </row>
    <row r="806" spans="1:13" x14ac:dyDescent="0.3">
      <c r="A806" s="20" t="s">
        <v>175</v>
      </c>
      <c r="B806" s="12" t="s">
        <v>173</v>
      </c>
      <c r="C806" s="12" t="s">
        <v>2</v>
      </c>
      <c r="D806" s="18">
        <v>8</v>
      </c>
      <c r="E806" s="18">
        <v>3</v>
      </c>
      <c r="F806" s="18">
        <v>3</v>
      </c>
      <c r="G806" s="12">
        <v>2</v>
      </c>
      <c r="H806" s="13">
        <v>4.5</v>
      </c>
      <c r="I806" s="14">
        <v>0.56000000000000005</v>
      </c>
      <c r="J806" s="18">
        <v>1645</v>
      </c>
      <c r="K806" s="12">
        <v>1317</v>
      </c>
      <c r="L806" s="12">
        <v>448</v>
      </c>
      <c r="M806" s="12">
        <v>13160</v>
      </c>
    </row>
    <row r="807" spans="1:13" x14ac:dyDescent="0.3">
      <c r="A807" s="20" t="s">
        <v>175</v>
      </c>
      <c r="B807" s="12" t="s">
        <v>173</v>
      </c>
      <c r="C807" s="12" t="s">
        <v>3</v>
      </c>
      <c r="D807" s="18">
        <v>8</v>
      </c>
      <c r="E807" s="18">
        <v>5</v>
      </c>
      <c r="F807" s="18">
        <v>0</v>
      </c>
      <c r="G807" s="12">
        <v>3</v>
      </c>
      <c r="H807" s="13">
        <v>5</v>
      </c>
      <c r="I807" s="14">
        <v>0.63</v>
      </c>
      <c r="J807" s="18">
        <v>1515</v>
      </c>
      <c r="K807" s="12">
        <v>1317</v>
      </c>
      <c r="L807" s="12">
        <v>504</v>
      </c>
      <c r="M807" s="12">
        <v>12120</v>
      </c>
    </row>
    <row r="808" spans="1:13" x14ac:dyDescent="0.3">
      <c r="A808" s="20" t="s">
        <v>175</v>
      </c>
      <c r="B808" s="12" t="s">
        <v>179</v>
      </c>
      <c r="C808" s="12" t="s">
        <v>4</v>
      </c>
      <c r="D808" s="18">
        <v>1</v>
      </c>
      <c r="E808" s="18">
        <v>0</v>
      </c>
      <c r="F808" s="18">
        <v>0</v>
      </c>
      <c r="G808" s="12">
        <v>1</v>
      </c>
      <c r="H808" s="13">
        <v>0</v>
      </c>
      <c r="I808" s="14">
        <v>0</v>
      </c>
      <c r="J808" s="18"/>
      <c r="K808" s="12">
        <v>1454</v>
      </c>
      <c r="L808" s="12">
        <v>0</v>
      </c>
      <c r="M808" s="12">
        <v>0</v>
      </c>
    </row>
    <row r="809" spans="1:13" x14ac:dyDescent="0.3">
      <c r="A809" s="20" t="s">
        <v>175</v>
      </c>
      <c r="B809" s="12" t="s">
        <v>179</v>
      </c>
      <c r="C809" s="12" t="s">
        <v>2</v>
      </c>
      <c r="D809" s="18">
        <v>6</v>
      </c>
      <c r="E809" s="18">
        <v>3</v>
      </c>
      <c r="F809" s="18">
        <v>0</v>
      </c>
      <c r="G809" s="12">
        <v>3</v>
      </c>
      <c r="H809" s="13">
        <v>3</v>
      </c>
      <c r="I809" s="14">
        <v>0.5</v>
      </c>
      <c r="J809" s="18">
        <v>1576</v>
      </c>
      <c r="K809" s="12">
        <v>1454</v>
      </c>
      <c r="L809" s="12">
        <v>300</v>
      </c>
      <c r="M809" s="12">
        <v>9456</v>
      </c>
    </row>
    <row r="810" spans="1:13" x14ac:dyDescent="0.3">
      <c r="A810" s="20" t="s">
        <v>175</v>
      </c>
      <c r="B810" s="12" t="s">
        <v>179</v>
      </c>
      <c r="C810" s="12" t="s">
        <v>3</v>
      </c>
      <c r="D810" s="18">
        <v>5</v>
      </c>
      <c r="E810" s="18">
        <v>4</v>
      </c>
      <c r="F810" s="18">
        <v>1</v>
      </c>
      <c r="G810" s="12">
        <v>0</v>
      </c>
      <c r="H810" s="13">
        <v>4.5</v>
      </c>
      <c r="I810" s="14">
        <v>0.9</v>
      </c>
      <c r="J810" s="18">
        <v>1798</v>
      </c>
      <c r="K810" s="12">
        <v>1454</v>
      </c>
      <c r="L810" s="12">
        <v>450</v>
      </c>
      <c r="M810" s="12">
        <v>8990</v>
      </c>
    </row>
    <row r="811" spans="1:13" x14ac:dyDescent="0.3">
      <c r="A811" s="5" t="s">
        <v>65</v>
      </c>
      <c r="B811" s="12" t="s">
        <v>106</v>
      </c>
      <c r="C811" s="12" t="s">
        <v>4</v>
      </c>
      <c r="D811" s="12">
        <v>8</v>
      </c>
      <c r="E811" s="12">
        <v>4</v>
      </c>
      <c r="F811" s="12">
        <v>1</v>
      </c>
      <c r="G811" s="12">
        <v>3</v>
      </c>
      <c r="H811" s="13">
        <v>4.5</v>
      </c>
      <c r="I811" s="14">
        <v>0.56000000000000005</v>
      </c>
      <c r="J811" s="17">
        <v>1733</v>
      </c>
      <c r="K811" s="12">
        <v>1836</v>
      </c>
      <c r="L811" s="12">
        <v>448</v>
      </c>
      <c r="M811" s="12">
        <v>13864</v>
      </c>
    </row>
    <row r="812" spans="1:13" x14ac:dyDescent="0.3">
      <c r="A812" s="5" t="s">
        <v>65</v>
      </c>
      <c r="B812" s="1" t="s">
        <v>6</v>
      </c>
      <c r="C812" s="1" t="s">
        <v>2</v>
      </c>
      <c r="D812" s="1">
        <v>11</v>
      </c>
      <c r="E812" s="1">
        <v>3</v>
      </c>
      <c r="F812" s="1">
        <v>4</v>
      </c>
      <c r="G812" s="1">
        <v>4</v>
      </c>
      <c r="H812" s="4">
        <v>5</v>
      </c>
      <c r="I812" s="3">
        <v>0.45</v>
      </c>
      <c r="J812" s="1">
        <v>1908</v>
      </c>
      <c r="K812" s="1">
        <v>1820</v>
      </c>
      <c r="L812" s="12">
        <v>495</v>
      </c>
      <c r="M812" s="12">
        <v>20988</v>
      </c>
    </row>
    <row r="813" spans="1:13" x14ac:dyDescent="0.3">
      <c r="A813" s="5" t="s">
        <v>65</v>
      </c>
      <c r="B813" s="1" t="s">
        <v>7</v>
      </c>
      <c r="C813" s="1" t="s">
        <v>4</v>
      </c>
      <c r="D813" s="1">
        <v>10</v>
      </c>
      <c r="E813" s="1">
        <v>3</v>
      </c>
      <c r="F813" s="1">
        <v>1</v>
      </c>
      <c r="G813" s="1">
        <v>6</v>
      </c>
      <c r="H813" s="4">
        <v>3.5</v>
      </c>
      <c r="I813" s="3">
        <v>0.35</v>
      </c>
      <c r="J813" s="1">
        <v>1880</v>
      </c>
      <c r="K813" s="1">
        <v>1841</v>
      </c>
      <c r="L813" s="12">
        <v>350</v>
      </c>
      <c r="M813" s="12">
        <v>18800</v>
      </c>
    </row>
    <row r="814" spans="1:13" x14ac:dyDescent="0.3">
      <c r="A814" s="5" t="s">
        <v>65</v>
      </c>
      <c r="B814" s="1" t="s">
        <v>8</v>
      </c>
      <c r="C814" s="1" t="s">
        <v>4</v>
      </c>
      <c r="D814" s="1">
        <v>11</v>
      </c>
      <c r="E814" s="1">
        <v>6</v>
      </c>
      <c r="F814" s="1">
        <v>1</v>
      </c>
      <c r="G814" s="1">
        <v>4</v>
      </c>
      <c r="H814" s="4">
        <v>6.5</v>
      </c>
      <c r="I814" s="3">
        <v>0.59</v>
      </c>
      <c r="J814" s="1">
        <v>1890</v>
      </c>
      <c r="K814" s="1">
        <v>1849</v>
      </c>
      <c r="L814" s="12">
        <v>649</v>
      </c>
      <c r="M814" s="12">
        <v>20790</v>
      </c>
    </row>
    <row r="815" spans="1:13" x14ac:dyDescent="0.3">
      <c r="A815" s="5" t="s">
        <v>65</v>
      </c>
      <c r="B815" s="1" t="s">
        <v>8</v>
      </c>
      <c r="C815" s="1" t="s">
        <v>3</v>
      </c>
      <c r="D815" s="1">
        <v>2</v>
      </c>
      <c r="E815" s="1">
        <v>2</v>
      </c>
      <c r="F815" s="1">
        <v>0</v>
      </c>
      <c r="G815" s="1">
        <v>0</v>
      </c>
      <c r="H815" s="4">
        <v>2</v>
      </c>
      <c r="I815" s="3">
        <v>1</v>
      </c>
      <c r="J815" s="6"/>
      <c r="K815" s="1">
        <v>1849</v>
      </c>
      <c r="L815" s="12">
        <v>200</v>
      </c>
      <c r="M815" s="12">
        <v>4998</v>
      </c>
    </row>
    <row r="816" spans="1:13" x14ac:dyDescent="0.3">
      <c r="A816" s="5" t="s">
        <v>65</v>
      </c>
      <c r="B816" s="1" t="s">
        <v>9</v>
      </c>
      <c r="C816" s="1" t="s">
        <v>4</v>
      </c>
      <c r="D816" s="1">
        <v>8</v>
      </c>
      <c r="E816" s="1">
        <v>4</v>
      </c>
      <c r="F816" s="1">
        <v>1</v>
      </c>
      <c r="G816" s="1">
        <v>3</v>
      </c>
      <c r="H816" s="4">
        <v>4.5</v>
      </c>
      <c r="I816" s="3">
        <v>0.56000000000000005</v>
      </c>
      <c r="J816" s="1">
        <v>1796</v>
      </c>
      <c r="K816" s="1">
        <v>1867</v>
      </c>
      <c r="L816" s="12">
        <v>448</v>
      </c>
      <c r="M816" s="12">
        <v>14368</v>
      </c>
    </row>
    <row r="817" spans="1:13" x14ac:dyDescent="0.3">
      <c r="A817" s="5" t="s">
        <v>65</v>
      </c>
      <c r="B817" s="1" t="s">
        <v>9</v>
      </c>
      <c r="C817" s="1" t="s">
        <v>3</v>
      </c>
      <c r="D817" s="1">
        <v>5</v>
      </c>
      <c r="E817" s="1">
        <v>3</v>
      </c>
      <c r="F817" s="1">
        <v>1</v>
      </c>
      <c r="G817" s="1">
        <v>1</v>
      </c>
      <c r="H817" s="4">
        <v>3.5</v>
      </c>
      <c r="I817" s="3">
        <v>0.7</v>
      </c>
      <c r="J817" s="1">
        <v>1881</v>
      </c>
      <c r="K817" s="1">
        <v>1867</v>
      </c>
      <c r="L817" s="12">
        <v>350</v>
      </c>
      <c r="M817" s="12">
        <v>9405</v>
      </c>
    </row>
    <row r="818" spans="1:13" x14ac:dyDescent="0.3">
      <c r="A818" s="5" t="s">
        <v>65</v>
      </c>
      <c r="B818" s="1" t="s">
        <v>10</v>
      </c>
      <c r="C818" s="1" t="s">
        <v>4</v>
      </c>
      <c r="D818" s="1">
        <v>11</v>
      </c>
      <c r="E818" s="1">
        <v>2</v>
      </c>
      <c r="F818" s="1">
        <v>6</v>
      </c>
      <c r="G818" s="1">
        <v>3</v>
      </c>
      <c r="H818" s="4">
        <v>5</v>
      </c>
      <c r="I818" s="3">
        <v>0.45</v>
      </c>
      <c r="J818" s="1">
        <v>1951</v>
      </c>
      <c r="K818" s="1">
        <v>1851</v>
      </c>
      <c r="L818" s="12">
        <v>495</v>
      </c>
      <c r="M818" s="12">
        <v>21461</v>
      </c>
    </row>
    <row r="819" spans="1:13" x14ac:dyDescent="0.3">
      <c r="A819" s="5" t="s">
        <v>65</v>
      </c>
      <c r="B819" s="1" t="s">
        <v>11</v>
      </c>
      <c r="C819" s="1" t="s">
        <v>4</v>
      </c>
      <c r="D819" s="1">
        <v>10</v>
      </c>
      <c r="E819" s="1">
        <v>0</v>
      </c>
      <c r="F819" s="1">
        <v>5</v>
      </c>
      <c r="G819" s="1">
        <v>5</v>
      </c>
      <c r="H819" s="4">
        <v>2.5</v>
      </c>
      <c r="I819" s="3">
        <v>0.25</v>
      </c>
      <c r="J819" s="1">
        <v>1865</v>
      </c>
      <c r="K819" s="1">
        <v>1927</v>
      </c>
      <c r="L819" s="12">
        <v>250</v>
      </c>
      <c r="M819" s="12">
        <v>18650</v>
      </c>
    </row>
    <row r="820" spans="1:13" x14ac:dyDescent="0.3">
      <c r="A820" s="5" t="s">
        <v>65</v>
      </c>
      <c r="B820" s="1" t="s">
        <v>12</v>
      </c>
      <c r="C820" s="1" t="s">
        <v>4</v>
      </c>
      <c r="D820" s="1">
        <v>11</v>
      </c>
      <c r="E820" s="1">
        <v>2</v>
      </c>
      <c r="F820" s="1">
        <v>4</v>
      </c>
      <c r="G820" s="1">
        <v>5</v>
      </c>
      <c r="H820" s="4">
        <v>4</v>
      </c>
      <c r="I820" s="3">
        <v>0.36</v>
      </c>
      <c r="J820" s="1">
        <v>1931</v>
      </c>
      <c r="K820" s="1">
        <v>1893</v>
      </c>
      <c r="L820" s="12">
        <v>396</v>
      </c>
      <c r="M820" s="12">
        <v>21241</v>
      </c>
    </row>
    <row r="821" spans="1:13" x14ac:dyDescent="0.3">
      <c r="A821" s="5" t="s">
        <v>65</v>
      </c>
      <c r="B821" s="1" t="s">
        <v>13</v>
      </c>
      <c r="C821" s="1" t="s">
        <v>4</v>
      </c>
      <c r="D821" s="1">
        <v>11</v>
      </c>
      <c r="E821" s="1">
        <v>3</v>
      </c>
      <c r="F821" s="1">
        <v>4</v>
      </c>
      <c r="G821" s="1">
        <v>4</v>
      </c>
      <c r="H821" s="4">
        <v>5</v>
      </c>
      <c r="I821" s="3">
        <v>0.45</v>
      </c>
      <c r="J821" s="1">
        <v>1831</v>
      </c>
      <c r="K821" s="1">
        <v>1904</v>
      </c>
      <c r="L821" s="12">
        <v>495</v>
      </c>
      <c r="M821" s="12">
        <v>20141</v>
      </c>
    </row>
    <row r="822" spans="1:13" x14ac:dyDescent="0.3">
      <c r="A822" s="5" t="s">
        <v>65</v>
      </c>
      <c r="B822" s="1" t="s">
        <v>13</v>
      </c>
      <c r="C822" s="1" t="s">
        <v>2</v>
      </c>
      <c r="D822" s="1">
        <v>3</v>
      </c>
      <c r="E822" s="1">
        <v>1</v>
      </c>
      <c r="F822" s="1">
        <v>1</v>
      </c>
      <c r="G822" s="1">
        <v>1</v>
      </c>
      <c r="H822" s="4">
        <v>1.5</v>
      </c>
      <c r="I822" s="3">
        <v>0.5</v>
      </c>
      <c r="J822" s="1">
        <v>1937</v>
      </c>
      <c r="K822" s="1">
        <v>1904</v>
      </c>
      <c r="L822" s="12">
        <v>150</v>
      </c>
      <c r="M822" s="12">
        <v>5811</v>
      </c>
    </row>
    <row r="823" spans="1:13" x14ac:dyDescent="0.3">
      <c r="A823" s="5" t="s">
        <v>65</v>
      </c>
      <c r="B823" s="1" t="s">
        <v>81</v>
      </c>
      <c r="C823" s="1" t="s">
        <v>4</v>
      </c>
      <c r="D823" s="1">
        <v>11</v>
      </c>
      <c r="E823" s="1">
        <v>2</v>
      </c>
      <c r="F823" s="1">
        <v>6</v>
      </c>
      <c r="G823" s="1">
        <v>3</v>
      </c>
      <c r="H823" s="2">
        <v>5</v>
      </c>
      <c r="I823" s="3">
        <v>0.45</v>
      </c>
      <c r="J823" s="1">
        <v>1889</v>
      </c>
      <c r="K823" s="1">
        <v>1886</v>
      </c>
      <c r="L823" s="12">
        <v>495</v>
      </c>
      <c r="M823" s="12">
        <v>20779</v>
      </c>
    </row>
    <row r="824" spans="1:13" x14ac:dyDescent="0.3">
      <c r="A824" s="5" t="s">
        <v>65</v>
      </c>
      <c r="B824" s="1" t="s">
        <v>81</v>
      </c>
      <c r="C824" s="1" t="s">
        <v>2</v>
      </c>
      <c r="D824" s="1">
        <v>2</v>
      </c>
      <c r="E824" s="1">
        <v>1</v>
      </c>
      <c r="F824" s="1">
        <v>0</v>
      </c>
      <c r="G824" s="1">
        <v>1</v>
      </c>
      <c r="H824" s="2">
        <v>1</v>
      </c>
      <c r="I824" s="3">
        <v>0.5</v>
      </c>
      <c r="J824" s="1">
        <v>2084</v>
      </c>
      <c r="K824" s="1">
        <v>1886</v>
      </c>
      <c r="L824" s="12">
        <v>100</v>
      </c>
      <c r="M824" s="12">
        <v>4168</v>
      </c>
    </row>
    <row r="825" spans="1:13" x14ac:dyDescent="0.3">
      <c r="A825" s="5" t="s">
        <v>65</v>
      </c>
      <c r="B825" s="1" t="s">
        <v>86</v>
      </c>
      <c r="C825" s="1" t="s">
        <v>4</v>
      </c>
      <c r="D825" s="1">
        <v>9</v>
      </c>
      <c r="E825" s="1">
        <v>1</v>
      </c>
      <c r="F825" s="1">
        <v>3</v>
      </c>
      <c r="G825" s="1">
        <v>5</v>
      </c>
      <c r="H825" s="4">
        <v>2.5</v>
      </c>
      <c r="I825" s="3">
        <v>0.28000000000000003</v>
      </c>
      <c r="J825" s="6">
        <v>1759</v>
      </c>
      <c r="K825" s="1">
        <v>1894</v>
      </c>
      <c r="L825" s="12">
        <v>252</v>
      </c>
      <c r="M825" s="12">
        <v>15831</v>
      </c>
    </row>
    <row r="826" spans="1:13" x14ac:dyDescent="0.3">
      <c r="A826" s="5" t="s">
        <v>65</v>
      </c>
      <c r="B826" s="12" t="s">
        <v>93</v>
      </c>
      <c r="C826" s="12" t="s">
        <v>4</v>
      </c>
      <c r="D826" s="12">
        <v>11</v>
      </c>
      <c r="E826" s="12">
        <v>10</v>
      </c>
      <c r="F826" s="12">
        <v>0</v>
      </c>
      <c r="G826" s="12">
        <v>1</v>
      </c>
      <c r="H826" s="13">
        <v>10</v>
      </c>
      <c r="I826" s="14">
        <v>0.91</v>
      </c>
      <c r="J826" s="12">
        <v>1999</v>
      </c>
      <c r="K826" s="12">
        <v>1871</v>
      </c>
      <c r="L826" s="12">
        <v>1001</v>
      </c>
      <c r="M826" s="12">
        <v>21989</v>
      </c>
    </row>
    <row r="827" spans="1:13" x14ac:dyDescent="0.3">
      <c r="A827" s="5" t="s">
        <v>65</v>
      </c>
      <c r="B827" s="12" t="s">
        <v>98</v>
      </c>
      <c r="C827" s="12" t="s">
        <v>4</v>
      </c>
      <c r="D827" s="12">
        <v>10</v>
      </c>
      <c r="E827" s="12">
        <v>5</v>
      </c>
      <c r="F827" s="12">
        <v>3</v>
      </c>
      <c r="G827" s="12">
        <v>2</v>
      </c>
      <c r="H827" s="13">
        <v>6.5</v>
      </c>
      <c r="I827" s="14">
        <v>0.65</v>
      </c>
      <c r="J827" s="17">
        <v>1937</v>
      </c>
      <c r="K827" s="12">
        <v>1897</v>
      </c>
      <c r="L827" s="12">
        <v>650</v>
      </c>
      <c r="M827" s="12">
        <v>19370</v>
      </c>
    </row>
    <row r="828" spans="1:13" x14ac:dyDescent="0.3">
      <c r="A828" s="5" t="s">
        <v>65</v>
      </c>
      <c r="B828" s="12" t="s">
        <v>113</v>
      </c>
      <c r="C828" s="12" t="s">
        <v>4</v>
      </c>
      <c r="D828" s="12">
        <v>10</v>
      </c>
      <c r="E828" s="12">
        <v>5</v>
      </c>
      <c r="F828" s="12">
        <v>2</v>
      </c>
      <c r="G828" s="12">
        <v>3</v>
      </c>
      <c r="H828" s="13">
        <v>6</v>
      </c>
      <c r="I828" s="14">
        <v>0.6</v>
      </c>
      <c r="J828" s="12">
        <v>1903</v>
      </c>
      <c r="K828" s="12">
        <v>1894</v>
      </c>
      <c r="L828" s="12">
        <v>600</v>
      </c>
      <c r="M828" s="12">
        <v>19030</v>
      </c>
    </row>
    <row r="829" spans="1:13" x14ac:dyDescent="0.3">
      <c r="A829" s="5" t="s">
        <v>65</v>
      </c>
      <c r="B829" s="12" t="s">
        <v>117</v>
      </c>
      <c r="C829" s="12" t="s">
        <v>4</v>
      </c>
      <c r="D829" s="12">
        <v>11</v>
      </c>
      <c r="E829" s="12">
        <v>1</v>
      </c>
      <c r="F829" s="12">
        <v>6</v>
      </c>
      <c r="G829" s="12">
        <v>4</v>
      </c>
      <c r="H829" s="13">
        <v>4</v>
      </c>
      <c r="I829" s="14">
        <v>0.36</v>
      </c>
      <c r="J829" s="12">
        <v>1782</v>
      </c>
      <c r="K829" s="12">
        <v>1903</v>
      </c>
      <c r="L829" s="12">
        <v>396</v>
      </c>
      <c r="M829" s="12">
        <v>19602</v>
      </c>
    </row>
    <row r="830" spans="1:13" x14ac:dyDescent="0.3">
      <c r="A830" s="5" t="s">
        <v>65</v>
      </c>
      <c r="B830" s="12" t="s">
        <v>117</v>
      </c>
      <c r="C830" s="12" t="s">
        <v>2</v>
      </c>
      <c r="D830" s="12">
        <v>2</v>
      </c>
      <c r="E830" s="12">
        <v>1</v>
      </c>
      <c r="F830" s="12">
        <v>1</v>
      </c>
      <c r="G830" s="12">
        <v>0</v>
      </c>
      <c r="H830" s="13">
        <v>1.5</v>
      </c>
      <c r="I830" s="14">
        <v>0.75</v>
      </c>
      <c r="J830" s="12">
        <v>2107</v>
      </c>
      <c r="K830" s="12">
        <v>1903</v>
      </c>
      <c r="L830" s="12">
        <v>150</v>
      </c>
      <c r="M830" s="12">
        <v>4214</v>
      </c>
    </row>
    <row r="831" spans="1:13" x14ac:dyDescent="0.3">
      <c r="A831" s="5" t="s">
        <v>65</v>
      </c>
      <c r="B831" s="12" t="s">
        <v>121</v>
      </c>
      <c r="C831" s="12" t="s">
        <v>4</v>
      </c>
      <c r="D831" s="12">
        <v>11</v>
      </c>
      <c r="E831" s="12">
        <v>4</v>
      </c>
      <c r="F831" s="12">
        <v>3</v>
      </c>
      <c r="G831" s="12">
        <v>4</v>
      </c>
      <c r="H831" s="13">
        <v>5.5</v>
      </c>
      <c r="I831" s="14">
        <v>0.5</v>
      </c>
      <c r="J831" s="17">
        <v>1830</v>
      </c>
      <c r="K831" s="12">
        <v>1890</v>
      </c>
      <c r="L831" s="12">
        <v>550</v>
      </c>
      <c r="M831" s="12">
        <v>20130</v>
      </c>
    </row>
    <row r="832" spans="1:13" x14ac:dyDescent="0.3">
      <c r="A832" s="5" t="s">
        <v>65</v>
      </c>
      <c r="B832" s="12" t="s">
        <v>127</v>
      </c>
      <c r="C832" s="12" t="s">
        <v>4</v>
      </c>
      <c r="D832" s="12">
        <v>11</v>
      </c>
      <c r="E832" s="12">
        <v>3</v>
      </c>
      <c r="F832" s="12">
        <v>2</v>
      </c>
      <c r="G832" s="12">
        <v>6</v>
      </c>
      <c r="H832" s="15">
        <v>4</v>
      </c>
      <c r="I832" s="14">
        <v>0.36</v>
      </c>
      <c r="J832" s="17">
        <v>1753</v>
      </c>
      <c r="K832" s="12">
        <v>1880</v>
      </c>
      <c r="L832" s="12">
        <v>396</v>
      </c>
      <c r="M832" s="12">
        <v>19283</v>
      </c>
    </row>
    <row r="833" spans="1:13" x14ac:dyDescent="0.3">
      <c r="A833" s="5" t="s">
        <v>65</v>
      </c>
      <c r="B833" s="12" t="s">
        <v>135</v>
      </c>
      <c r="C833" s="12" t="s">
        <v>4</v>
      </c>
      <c r="D833" s="12">
        <v>9</v>
      </c>
      <c r="E833" s="12">
        <v>3</v>
      </c>
      <c r="F833" s="12">
        <v>2</v>
      </c>
      <c r="G833" s="12">
        <v>4</v>
      </c>
      <c r="H833" s="15">
        <v>4</v>
      </c>
      <c r="I833" s="14">
        <v>0.44</v>
      </c>
      <c r="J833" s="12">
        <v>1746</v>
      </c>
      <c r="K833" s="12">
        <v>1853</v>
      </c>
      <c r="L833" s="12">
        <v>396</v>
      </c>
      <c r="M833" s="12">
        <v>15714</v>
      </c>
    </row>
    <row r="834" spans="1:13" x14ac:dyDescent="0.3">
      <c r="A834" s="5" t="s">
        <v>65</v>
      </c>
      <c r="B834" s="12" t="s">
        <v>142</v>
      </c>
      <c r="C834" s="12" t="s">
        <v>4</v>
      </c>
      <c r="D834" s="12">
        <v>7</v>
      </c>
      <c r="E834" s="12">
        <v>3</v>
      </c>
      <c r="F834" s="12">
        <v>2</v>
      </c>
      <c r="G834" s="12">
        <v>2</v>
      </c>
      <c r="H834" s="15">
        <v>4</v>
      </c>
      <c r="I834" s="14">
        <v>0.56999999999999995</v>
      </c>
      <c r="J834" s="12">
        <v>1725</v>
      </c>
      <c r="K834" s="12">
        <v>1845</v>
      </c>
      <c r="L834" s="12">
        <v>399</v>
      </c>
      <c r="M834" s="12">
        <v>12075</v>
      </c>
    </row>
    <row r="835" spans="1:13" x14ac:dyDescent="0.3">
      <c r="A835" s="5" t="s">
        <v>65</v>
      </c>
      <c r="B835" s="12" t="s">
        <v>149</v>
      </c>
      <c r="C835" s="12" t="s">
        <v>4</v>
      </c>
      <c r="D835" s="12">
        <v>6</v>
      </c>
      <c r="E835" s="12">
        <v>0</v>
      </c>
      <c r="F835" s="12">
        <v>3</v>
      </c>
      <c r="G835" s="12">
        <v>3</v>
      </c>
      <c r="H835" s="15">
        <v>1.5</v>
      </c>
      <c r="I835" s="14">
        <v>0.25</v>
      </c>
      <c r="J835" s="12">
        <v>1682</v>
      </c>
      <c r="K835" s="12">
        <v>1823</v>
      </c>
      <c r="L835" s="12">
        <v>150</v>
      </c>
      <c r="M835" s="12">
        <v>10092</v>
      </c>
    </row>
    <row r="836" spans="1:13" x14ac:dyDescent="0.3">
      <c r="A836" s="5" t="s">
        <v>65</v>
      </c>
      <c r="B836" s="12" t="s">
        <v>160</v>
      </c>
      <c r="C836" s="12" t="s">
        <v>4</v>
      </c>
      <c r="D836" s="12">
        <v>3</v>
      </c>
      <c r="E836" s="12">
        <v>1</v>
      </c>
      <c r="F836" s="12">
        <v>0</v>
      </c>
      <c r="G836" s="12">
        <v>2</v>
      </c>
      <c r="H836" s="15">
        <v>1</v>
      </c>
      <c r="I836" s="14">
        <v>0.33</v>
      </c>
      <c r="J836" s="12">
        <v>1826</v>
      </c>
      <c r="K836" s="12">
        <v>1811</v>
      </c>
      <c r="L836" s="12">
        <v>99</v>
      </c>
      <c r="M836" s="12">
        <v>5478</v>
      </c>
    </row>
    <row r="837" spans="1:13" x14ac:dyDescent="0.3">
      <c r="A837" s="5" t="s">
        <v>65</v>
      </c>
      <c r="B837" s="12" t="s">
        <v>160</v>
      </c>
      <c r="C837" s="12" t="s">
        <v>2</v>
      </c>
      <c r="D837" s="12">
        <v>2</v>
      </c>
      <c r="E837" s="12">
        <v>0</v>
      </c>
      <c r="F837" s="12">
        <v>0</v>
      </c>
      <c r="G837" s="12">
        <v>2</v>
      </c>
      <c r="H837" s="15">
        <v>0</v>
      </c>
      <c r="I837" s="14">
        <v>0</v>
      </c>
      <c r="J837" s="12"/>
      <c r="K837" s="12">
        <v>1811</v>
      </c>
      <c r="L837" s="12">
        <v>0</v>
      </c>
      <c r="M837" s="12">
        <v>0</v>
      </c>
    </row>
    <row r="838" spans="1:13" x14ac:dyDescent="0.3">
      <c r="A838" s="5" t="s">
        <v>26</v>
      </c>
      <c r="B838" s="12" t="s">
        <v>106</v>
      </c>
      <c r="C838" s="12" t="s">
        <v>2</v>
      </c>
      <c r="D838" s="12">
        <v>6</v>
      </c>
      <c r="E838" s="12">
        <v>0</v>
      </c>
      <c r="F838" s="12">
        <v>3</v>
      </c>
      <c r="G838" s="12">
        <v>3</v>
      </c>
      <c r="H838" s="13">
        <v>1.5</v>
      </c>
      <c r="I838" s="14">
        <v>0.25</v>
      </c>
      <c r="J838" s="17">
        <v>1200</v>
      </c>
      <c r="K838" s="12">
        <v>1722</v>
      </c>
      <c r="L838" s="12">
        <v>150</v>
      </c>
      <c r="M838" s="12">
        <v>7200</v>
      </c>
    </row>
    <row r="839" spans="1:13" x14ac:dyDescent="0.3">
      <c r="A839" s="5" t="s">
        <v>26</v>
      </c>
      <c r="B839" s="1" t="s">
        <v>7</v>
      </c>
      <c r="C839" s="1" t="s">
        <v>2</v>
      </c>
      <c r="D839" s="1">
        <v>1</v>
      </c>
      <c r="E839" s="1">
        <v>1</v>
      </c>
      <c r="F839" s="1">
        <v>0</v>
      </c>
      <c r="G839" s="1">
        <v>0</v>
      </c>
      <c r="H839" s="4">
        <v>1</v>
      </c>
      <c r="I839" s="3">
        <v>1</v>
      </c>
      <c r="J839" s="6"/>
      <c r="K839" s="1">
        <v>1686</v>
      </c>
      <c r="L839" s="12">
        <v>100</v>
      </c>
      <c r="M839" s="12">
        <v>2281</v>
      </c>
    </row>
    <row r="840" spans="1:13" x14ac:dyDescent="0.3">
      <c r="A840" s="5" t="s">
        <v>26</v>
      </c>
      <c r="B840" s="1" t="s">
        <v>8</v>
      </c>
      <c r="C840" s="1" t="s">
        <v>2</v>
      </c>
      <c r="D840" s="1">
        <v>2</v>
      </c>
      <c r="E840" s="1">
        <v>2</v>
      </c>
      <c r="F840" s="1">
        <v>0</v>
      </c>
      <c r="G840" s="1">
        <v>0</v>
      </c>
      <c r="H840" s="4">
        <v>2</v>
      </c>
      <c r="I840" s="3">
        <v>1</v>
      </c>
      <c r="J840" s="6"/>
      <c r="K840" s="1">
        <v>1690</v>
      </c>
      <c r="L840" s="12">
        <v>200</v>
      </c>
      <c r="M840" s="12">
        <v>4436</v>
      </c>
    </row>
    <row r="841" spans="1:13" x14ac:dyDescent="0.3">
      <c r="A841" s="5" t="s">
        <v>26</v>
      </c>
      <c r="B841" s="1" t="s">
        <v>9</v>
      </c>
      <c r="C841" s="1" t="s">
        <v>2</v>
      </c>
      <c r="D841" s="1">
        <v>4</v>
      </c>
      <c r="E841" s="1">
        <v>0</v>
      </c>
      <c r="F841" s="1">
        <v>1</v>
      </c>
      <c r="G841" s="1">
        <v>3</v>
      </c>
      <c r="H841" s="4">
        <v>0.5</v>
      </c>
      <c r="I841" s="3">
        <v>0.13</v>
      </c>
      <c r="J841" s="1">
        <v>1366</v>
      </c>
      <c r="K841" s="1">
        <v>1696</v>
      </c>
      <c r="L841" s="12">
        <v>52</v>
      </c>
      <c r="M841" s="12">
        <v>5464</v>
      </c>
    </row>
    <row r="842" spans="1:13" x14ac:dyDescent="0.3">
      <c r="A842" s="5" t="s">
        <v>26</v>
      </c>
      <c r="B842" s="1" t="s">
        <v>10</v>
      </c>
      <c r="C842" s="1" t="s">
        <v>3</v>
      </c>
      <c r="D842" s="1">
        <v>2</v>
      </c>
      <c r="E842" s="1">
        <v>0</v>
      </c>
      <c r="F842" s="1">
        <v>1</v>
      </c>
      <c r="G842" s="1">
        <v>1</v>
      </c>
      <c r="H842" s="4">
        <v>0.5</v>
      </c>
      <c r="I842" s="3">
        <v>0.25</v>
      </c>
      <c r="J842" s="1">
        <v>1544</v>
      </c>
      <c r="K842" s="1">
        <v>1673</v>
      </c>
      <c r="L842" s="12">
        <v>50</v>
      </c>
      <c r="M842" s="12">
        <v>3088</v>
      </c>
    </row>
    <row r="843" spans="1:13" x14ac:dyDescent="0.3">
      <c r="A843" s="5" t="s">
        <v>26</v>
      </c>
      <c r="B843" s="1" t="s">
        <v>12</v>
      </c>
      <c r="C843" s="1" t="s">
        <v>4</v>
      </c>
      <c r="D843" s="1">
        <v>1</v>
      </c>
      <c r="E843" s="1">
        <v>0</v>
      </c>
      <c r="F843" s="1">
        <v>1</v>
      </c>
      <c r="G843" s="1">
        <v>0</v>
      </c>
      <c r="H843" s="4">
        <v>0.5</v>
      </c>
      <c r="I843" s="3">
        <v>0.5</v>
      </c>
      <c r="J843" s="1">
        <v>2008</v>
      </c>
      <c r="K843" s="1">
        <v>1664</v>
      </c>
      <c r="L843" s="12">
        <v>50</v>
      </c>
      <c r="M843" s="12">
        <v>2008</v>
      </c>
    </row>
    <row r="844" spans="1:13" x14ac:dyDescent="0.3">
      <c r="A844" s="5" t="s">
        <v>69</v>
      </c>
      <c r="B844" s="12" t="s">
        <v>106</v>
      </c>
      <c r="C844" s="12" t="s">
        <v>66</v>
      </c>
      <c r="D844" s="12">
        <v>9</v>
      </c>
      <c r="E844" s="12">
        <v>1</v>
      </c>
      <c r="F844" s="12">
        <v>6</v>
      </c>
      <c r="G844" s="12">
        <v>2</v>
      </c>
      <c r="H844" s="13">
        <v>4</v>
      </c>
      <c r="I844" s="14">
        <v>0.44</v>
      </c>
      <c r="J844" s="17">
        <v>1954</v>
      </c>
      <c r="K844" s="12">
        <v>1973</v>
      </c>
      <c r="L844" s="12">
        <v>396</v>
      </c>
      <c r="M844" s="12">
        <v>17586</v>
      </c>
    </row>
    <row r="845" spans="1:13" x14ac:dyDescent="0.3">
      <c r="A845" s="5" t="s">
        <v>69</v>
      </c>
      <c r="B845" s="12" t="s">
        <v>106</v>
      </c>
      <c r="C845" s="12" t="s">
        <v>4</v>
      </c>
      <c r="D845" s="12">
        <v>8</v>
      </c>
      <c r="E845" s="12">
        <v>1</v>
      </c>
      <c r="F845" s="12">
        <v>7</v>
      </c>
      <c r="G845" s="12">
        <v>0</v>
      </c>
      <c r="H845" s="13">
        <v>4.5</v>
      </c>
      <c r="I845" s="14">
        <v>0.56000000000000005</v>
      </c>
      <c r="J845" s="17">
        <v>2003</v>
      </c>
      <c r="K845" s="12">
        <v>1973</v>
      </c>
      <c r="L845" s="12">
        <v>448</v>
      </c>
      <c r="M845" s="12">
        <v>16024</v>
      </c>
    </row>
    <row r="846" spans="1:13" x14ac:dyDescent="0.3">
      <c r="A846" s="5" t="s">
        <v>69</v>
      </c>
      <c r="B846" s="1" t="s">
        <v>6</v>
      </c>
      <c r="C846" s="1" t="s">
        <v>4</v>
      </c>
      <c r="D846" s="1">
        <v>11</v>
      </c>
      <c r="E846" s="1">
        <v>1</v>
      </c>
      <c r="F846" s="1">
        <v>6</v>
      </c>
      <c r="G846" s="1">
        <v>4</v>
      </c>
      <c r="H846" s="4">
        <v>4</v>
      </c>
      <c r="I846" s="3">
        <v>0.36</v>
      </c>
      <c r="J846" s="1">
        <v>2041</v>
      </c>
      <c r="K846" s="1">
        <v>1976</v>
      </c>
      <c r="L846" s="12">
        <v>396</v>
      </c>
      <c r="M846" s="12">
        <v>22451</v>
      </c>
    </row>
    <row r="847" spans="1:13" x14ac:dyDescent="0.3">
      <c r="A847" s="5" t="s">
        <v>69</v>
      </c>
      <c r="B847" s="1" t="s">
        <v>6</v>
      </c>
      <c r="C847" s="1" t="s">
        <v>68</v>
      </c>
      <c r="D847" s="1">
        <v>9</v>
      </c>
      <c r="E847" s="1">
        <v>4</v>
      </c>
      <c r="F847" s="1">
        <v>4</v>
      </c>
      <c r="G847" s="1">
        <v>1</v>
      </c>
      <c r="H847" s="4">
        <v>6</v>
      </c>
      <c r="I847" s="3">
        <v>0.67</v>
      </c>
      <c r="J847" s="1">
        <v>2019</v>
      </c>
      <c r="K847" s="1">
        <v>1976</v>
      </c>
      <c r="L847" s="12">
        <v>603</v>
      </c>
      <c r="M847" s="12">
        <v>18171</v>
      </c>
    </row>
    <row r="848" spans="1:13" x14ac:dyDescent="0.3">
      <c r="A848" s="5" t="s">
        <v>69</v>
      </c>
      <c r="B848" s="1" t="s">
        <v>7</v>
      </c>
      <c r="C848" s="1" t="s">
        <v>4</v>
      </c>
      <c r="D848" s="1">
        <v>10</v>
      </c>
      <c r="E848" s="1">
        <v>2</v>
      </c>
      <c r="F848" s="1">
        <v>6</v>
      </c>
      <c r="G848" s="1">
        <v>2</v>
      </c>
      <c r="H848" s="4">
        <v>5</v>
      </c>
      <c r="I848" s="3">
        <v>0.5</v>
      </c>
      <c r="J848" s="1">
        <v>2111</v>
      </c>
      <c r="K848" s="1">
        <v>2000</v>
      </c>
      <c r="L848" s="12">
        <v>500</v>
      </c>
      <c r="M848" s="12">
        <v>21110</v>
      </c>
    </row>
    <row r="849" spans="1:13" x14ac:dyDescent="0.3">
      <c r="A849" s="5" t="s">
        <v>69</v>
      </c>
      <c r="B849" s="1" t="s">
        <v>7</v>
      </c>
      <c r="C849" s="1" t="s">
        <v>68</v>
      </c>
      <c r="D849" s="1">
        <v>8</v>
      </c>
      <c r="E849" s="1">
        <v>2</v>
      </c>
      <c r="F849" s="1">
        <v>4</v>
      </c>
      <c r="G849" s="1">
        <v>2</v>
      </c>
      <c r="H849" s="4">
        <v>4</v>
      </c>
      <c r="I849" s="3">
        <v>0.5</v>
      </c>
      <c r="J849" s="1">
        <v>1953</v>
      </c>
      <c r="K849" s="1">
        <v>2000</v>
      </c>
      <c r="L849" s="12">
        <v>400</v>
      </c>
      <c r="M849" s="12">
        <v>15624</v>
      </c>
    </row>
    <row r="850" spans="1:13" x14ac:dyDescent="0.3">
      <c r="A850" s="5" t="s">
        <v>69</v>
      </c>
      <c r="B850" s="1" t="s">
        <v>8</v>
      </c>
      <c r="C850" s="1" t="s">
        <v>67</v>
      </c>
      <c r="D850" s="1">
        <v>7</v>
      </c>
      <c r="E850" s="1">
        <v>1</v>
      </c>
      <c r="F850" s="1">
        <v>3</v>
      </c>
      <c r="G850" s="1">
        <v>3</v>
      </c>
      <c r="H850" s="4">
        <v>2.5</v>
      </c>
      <c r="I850" s="3">
        <v>0.36</v>
      </c>
      <c r="J850" s="1">
        <v>1930</v>
      </c>
      <c r="K850" s="1">
        <v>2016</v>
      </c>
      <c r="L850" s="12">
        <v>252</v>
      </c>
      <c r="M850" s="12">
        <v>13510</v>
      </c>
    </row>
    <row r="851" spans="1:13" x14ac:dyDescent="0.3">
      <c r="A851" s="5" t="s">
        <v>69</v>
      </c>
      <c r="B851" s="1" t="s">
        <v>8</v>
      </c>
      <c r="C851" s="1" t="s">
        <v>4</v>
      </c>
      <c r="D851" s="1">
        <v>10</v>
      </c>
      <c r="E851" s="1">
        <v>2</v>
      </c>
      <c r="F851" s="1">
        <v>6</v>
      </c>
      <c r="G851" s="1">
        <v>2</v>
      </c>
      <c r="H851" s="4">
        <v>5</v>
      </c>
      <c r="I851" s="3">
        <v>0.5</v>
      </c>
      <c r="J851" s="1">
        <v>2015</v>
      </c>
      <c r="K851" s="1">
        <v>2016</v>
      </c>
      <c r="L851" s="12">
        <v>500</v>
      </c>
      <c r="M851" s="12">
        <v>20150</v>
      </c>
    </row>
    <row r="852" spans="1:13" x14ac:dyDescent="0.3">
      <c r="A852" s="5" t="s">
        <v>69</v>
      </c>
      <c r="B852" s="1" t="s">
        <v>9</v>
      </c>
      <c r="C852" s="1" t="s">
        <v>66</v>
      </c>
      <c r="D852" s="1">
        <v>8</v>
      </c>
      <c r="E852" s="1">
        <v>0</v>
      </c>
      <c r="F852" s="1">
        <v>6</v>
      </c>
      <c r="G852" s="1">
        <v>2</v>
      </c>
      <c r="H852" s="4">
        <v>3</v>
      </c>
      <c r="I852" s="3">
        <v>0.38</v>
      </c>
      <c r="J852" s="1">
        <v>1968</v>
      </c>
      <c r="K852" s="1">
        <v>2004</v>
      </c>
      <c r="L852" s="12">
        <v>304</v>
      </c>
      <c r="M852" s="12">
        <v>15744</v>
      </c>
    </row>
    <row r="853" spans="1:13" x14ac:dyDescent="0.3">
      <c r="A853" s="5" t="s">
        <v>69</v>
      </c>
      <c r="B853" s="1" t="s">
        <v>9</v>
      </c>
      <c r="C853" s="1" t="s">
        <v>4</v>
      </c>
      <c r="D853" s="1">
        <v>9</v>
      </c>
      <c r="E853" s="1">
        <v>2</v>
      </c>
      <c r="F853" s="1">
        <v>7</v>
      </c>
      <c r="G853" s="1">
        <v>0</v>
      </c>
      <c r="H853" s="4">
        <v>5.5</v>
      </c>
      <c r="I853" s="3">
        <v>0.61</v>
      </c>
      <c r="J853" s="1">
        <v>2007</v>
      </c>
      <c r="K853" s="1">
        <v>2004</v>
      </c>
      <c r="L853" s="12">
        <v>549</v>
      </c>
      <c r="M853" s="12">
        <v>18063</v>
      </c>
    </row>
    <row r="854" spans="1:13" x14ac:dyDescent="0.3">
      <c r="A854" s="5" t="s">
        <v>69</v>
      </c>
      <c r="B854" s="1" t="s">
        <v>10</v>
      </c>
      <c r="C854" s="1" t="s">
        <v>4</v>
      </c>
      <c r="D854" s="1">
        <v>10</v>
      </c>
      <c r="E854" s="1">
        <v>1</v>
      </c>
      <c r="F854" s="1">
        <v>4</v>
      </c>
      <c r="G854" s="1">
        <v>5</v>
      </c>
      <c r="H854" s="4">
        <v>3</v>
      </c>
      <c r="I854" s="3">
        <v>0.3</v>
      </c>
      <c r="J854" s="1">
        <v>2022</v>
      </c>
      <c r="K854" s="1">
        <v>2004</v>
      </c>
      <c r="L854" s="12">
        <v>300</v>
      </c>
      <c r="M854" s="12">
        <v>20220</v>
      </c>
    </row>
    <row r="855" spans="1:13" x14ac:dyDescent="0.3">
      <c r="A855" s="5" t="s">
        <v>69</v>
      </c>
      <c r="B855" s="1" t="s">
        <v>10</v>
      </c>
      <c r="C855" s="1" t="s">
        <v>2</v>
      </c>
      <c r="D855" s="1">
        <v>10</v>
      </c>
      <c r="E855" s="1">
        <v>3</v>
      </c>
      <c r="F855" s="1">
        <v>4</v>
      </c>
      <c r="G855" s="1">
        <v>3</v>
      </c>
      <c r="H855" s="4">
        <v>5</v>
      </c>
      <c r="I855" s="3">
        <v>0.5</v>
      </c>
      <c r="J855" s="1">
        <v>1884</v>
      </c>
      <c r="K855" s="1">
        <v>2004</v>
      </c>
      <c r="L855" s="12">
        <v>500</v>
      </c>
      <c r="M855" s="12">
        <v>18840</v>
      </c>
    </row>
    <row r="856" spans="1:13" x14ac:dyDescent="0.3">
      <c r="A856" s="5" t="s">
        <v>69</v>
      </c>
      <c r="B856" s="1" t="s">
        <v>11</v>
      </c>
      <c r="C856" s="1" t="s">
        <v>4</v>
      </c>
      <c r="D856" s="1">
        <v>9</v>
      </c>
      <c r="E856" s="1">
        <v>1</v>
      </c>
      <c r="F856" s="1">
        <v>6</v>
      </c>
      <c r="G856" s="1">
        <v>2</v>
      </c>
      <c r="H856" s="4">
        <v>4</v>
      </c>
      <c r="I856" s="3">
        <v>0.44</v>
      </c>
      <c r="J856" s="1">
        <v>2084</v>
      </c>
      <c r="K856" s="1">
        <v>1975</v>
      </c>
      <c r="L856" s="12">
        <v>396</v>
      </c>
      <c r="M856" s="12">
        <v>18756</v>
      </c>
    </row>
    <row r="857" spans="1:13" x14ac:dyDescent="0.3">
      <c r="A857" s="5" t="s">
        <v>69</v>
      </c>
      <c r="B857" s="1" t="s">
        <v>11</v>
      </c>
      <c r="C857" s="1" t="s">
        <v>2</v>
      </c>
      <c r="D857" s="1">
        <v>10</v>
      </c>
      <c r="E857" s="1">
        <v>1</v>
      </c>
      <c r="F857" s="1">
        <v>9</v>
      </c>
      <c r="G857" s="1">
        <v>0</v>
      </c>
      <c r="H857" s="4">
        <v>5.5</v>
      </c>
      <c r="I857" s="3">
        <v>0.55000000000000004</v>
      </c>
      <c r="J857" s="1">
        <v>1926</v>
      </c>
      <c r="K857" s="1">
        <v>1975</v>
      </c>
      <c r="L857" s="12">
        <v>550</v>
      </c>
      <c r="M857" s="12">
        <v>19260</v>
      </c>
    </row>
    <row r="858" spans="1:13" x14ac:dyDescent="0.3">
      <c r="A858" s="5" t="s">
        <v>69</v>
      </c>
      <c r="B858" s="1" t="s">
        <v>12</v>
      </c>
      <c r="C858" s="1" t="s">
        <v>4</v>
      </c>
      <c r="D858" s="1">
        <v>7</v>
      </c>
      <c r="E858" s="1">
        <v>0</v>
      </c>
      <c r="F858" s="1">
        <v>4</v>
      </c>
      <c r="G858" s="1">
        <v>3</v>
      </c>
      <c r="H858" s="4">
        <v>2</v>
      </c>
      <c r="I858" s="3">
        <v>0.28999999999999998</v>
      </c>
      <c r="J858" s="1">
        <v>1912</v>
      </c>
      <c r="K858" s="1">
        <v>1987</v>
      </c>
      <c r="L858" s="12">
        <v>203</v>
      </c>
      <c r="M858" s="12">
        <v>13384</v>
      </c>
    </row>
    <row r="859" spans="1:13" x14ac:dyDescent="0.3">
      <c r="A859" s="5" t="s">
        <v>69</v>
      </c>
      <c r="B859" s="1" t="s">
        <v>12</v>
      </c>
      <c r="C859" s="1" t="s">
        <v>2</v>
      </c>
      <c r="D859" s="1">
        <v>8</v>
      </c>
      <c r="E859" s="1">
        <v>3</v>
      </c>
      <c r="F859" s="1">
        <v>4</v>
      </c>
      <c r="G859" s="1">
        <v>1</v>
      </c>
      <c r="H859" s="4">
        <v>5</v>
      </c>
      <c r="I859" s="3">
        <v>0.63</v>
      </c>
      <c r="J859" s="1">
        <v>2028</v>
      </c>
      <c r="K859" s="1">
        <v>1987</v>
      </c>
      <c r="L859" s="12">
        <v>504</v>
      </c>
      <c r="M859" s="12">
        <v>16224</v>
      </c>
    </row>
    <row r="860" spans="1:13" x14ac:dyDescent="0.3">
      <c r="A860" s="5" t="s">
        <v>69</v>
      </c>
      <c r="B860" s="1" t="s">
        <v>13</v>
      </c>
      <c r="C860" s="1" t="s">
        <v>4</v>
      </c>
      <c r="D860" s="1">
        <v>7</v>
      </c>
      <c r="E860" s="1">
        <v>0</v>
      </c>
      <c r="F860" s="1">
        <v>1</v>
      </c>
      <c r="G860" s="1">
        <v>6</v>
      </c>
      <c r="H860" s="4">
        <v>0.5</v>
      </c>
      <c r="I860" s="3">
        <v>7.0000000000000007E-2</v>
      </c>
      <c r="J860" s="1">
        <v>1569</v>
      </c>
      <c r="K860" s="1">
        <v>1982</v>
      </c>
      <c r="L860" s="12">
        <v>49</v>
      </c>
      <c r="M860" s="12">
        <v>10983</v>
      </c>
    </row>
    <row r="861" spans="1:13" x14ac:dyDescent="0.3">
      <c r="A861" s="5" t="s">
        <v>69</v>
      </c>
      <c r="B861" s="1" t="s">
        <v>13</v>
      </c>
      <c r="C861" s="1" t="s">
        <v>2</v>
      </c>
      <c r="D861" s="1">
        <v>6</v>
      </c>
      <c r="E861" s="1">
        <v>3</v>
      </c>
      <c r="F861" s="1">
        <v>2</v>
      </c>
      <c r="G861" s="1">
        <v>1</v>
      </c>
      <c r="H861" s="4">
        <v>4</v>
      </c>
      <c r="I861" s="3">
        <v>0.67</v>
      </c>
      <c r="J861" s="1">
        <v>2048</v>
      </c>
      <c r="K861" s="1">
        <v>1982</v>
      </c>
      <c r="L861" s="12">
        <v>402</v>
      </c>
      <c r="M861" s="12">
        <v>12288</v>
      </c>
    </row>
    <row r="862" spans="1:13" x14ac:dyDescent="0.3">
      <c r="A862" s="5" t="s">
        <v>69</v>
      </c>
      <c r="B862" s="1" t="s">
        <v>81</v>
      </c>
      <c r="C862" s="1" t="s">
        <v>68</v>
      </c>
      <c r="D862" s="1">
        <v>10</v>
      </c>
      <c r="E862" s="1">
        <v>1</v>
      </c>
      <c r="F862" s="1">
        <v>4</v>
      </c>
      <c r="G862" s="1">
        <v>5</v>
      </c>
      <c r="H862" s="2">
        <v>3</v>
      </c>
      <c r="I862" s="3">
        <v>0.3</v>
      </c>
      <c r="J862" s="1">
        <v>1846</v>
      </c>
      <c r="K862" s="1">
        <v>1944</v>
      </c>
      <c r="L862" s="12">
        <v>300</v>
      </c>
      <c r="M862" s="12">
        <v>18460</v>
      </c>
    </row>
    <row r="863" spans="1:13" x14ac:dyDescent="0.3">
      <c r="A863" s="5" t="s">
        <v>69</v>
      </c>
      <c r="B863" s="1" t="s">
        <v>81</v>
      </c>
      <c r="C863" s="1" t="s">
        <v>2</v>
      </c>
      <c r="D863" s="1">
        <v>7</v>
      </c>
      <c r="E863" s="1">
        <v>1</v>
      </c>
      <c r="F863" s="1">
        <v>4</v>
      </c>
      <c r="G863" s="1">
        <v>2</v>
      </c>
      <c r="H863" s="2">
        <v>3</v>
      </c>
      <c r="I863" s="3">
        <v>0.43</v>
      </c>
      <c r="J863" s="1">
        <v>1859</v>
      </c>
      <c r="K863" s="1">
        <v>1944</v>
      </c>
      <c r="L863" s="12">
        <v>301</v>
      </c>
      <c r="M863" s="12">
        <v>13013</v>
      </c>
    </row>
    <row r="864" spans="1:13" x14ac:dyDescent="0.3">
      <c r="A864" s="5" t="s">
        <v>118</v>
      </c>
      <c r="B864" s="12" t="s">
        <v>117</v>
      </c>
      <c r="C864" s="12" t="s">
        <v>4</v>
      </c>
      <c r="D864" s="12">
        <v>2</v>
      </c>
      <c r="E864" s="12">
        <v>0</v>
      </c>
      <c r="F864" s="12">
        <v>1</v>
      </c>
      <c r="G864" s="12">
        <v>1</v>
      </c>
      <c r="H864" s="13">
        <v>0.5</v>
      </c>
      <c r="I864" s="14">
        <v>0.25</v>
      </c>
      <c r="J864" s="12">
        <v>1306</v>
      </c>
      <c r="K864" s="12" t="s">
        <v>38</v>
      </c>
      <c r="L864" s="12">
        <v>50</v>
      </c>
      <c r="M864" s="12">
        <v>2612</v>
      </c>
    </row>
    <row r="865" spans="1:13" x14ac:dyDescent="0.3">
      <c r="A865" s="5" t="s">
        <v>118</v>
      </c>
      <c r="B865" s="12" t="s">
        <v>117</v>
      </c>
      <c r="C865" s="12" t="s">
        <v>2</v>
      </c>
      <c r="D865" s="12">
        <v>9</v>
      </c>
      <c r="E865" s="12">
        <v>3</v>
      </c>
      <c r="F865" s="12">
        <v>2</v>
      </c>
      <c r="G865" s="12">
        <v>4</v>
      </c>
      <c r="H865" s="13">
        <v>4</v>
      </c>
      <c r="I865" s="14">
        <v>0.44</v>
      </c>
      <c r="J865" s="12">
        <v>1673</v>
      </c>
      <c r="K865" s="12" t="s">
        <v>38</v>
      </c>
      <c r="L865" s="12">
        <v>396</v>
      </c>
      <c r="M865" s="12">
        <v>15057</v>
      </c>
    </row>
    <row r="866" spans="1:13" x14ac:dyDescent="0.3">
      <c r="A866" s="5" t="s">
        <v>118</v>
      </c>
      <c r="B866" s="12" t="s">
        <v>121</v>
      </c>
      <c r="C866" s="12" t="s">
        <v>2</v>
      </c>
      <c r="D866" s="12">
        <v>6</v>
      </c>
      <c r="E866" s="12">
        <v>2</v>
      </c>
      <c r="F866" s="12">
        <v>2</v>
      </c>
      <c r="G866" s="12">
        <v>2</v>
      </c>
      <c r="H866" s="13">
        <v>3</v>
      </c>
      <c r="I866" s="14">
        <v>0.5</v>
      </c>
      <c r="J866" s="17">
        <v>1561</v>
      </c>
      <c r="K866" s="12">
        <v>1310</v>
      </c>
      <c r="L866" s="12">
        <v>300</v>
      </c>
      <c r="M866" s="12">
        <v>9366</v>
      </c>
    </row>
    <row r="867" spans="1:13" x14ac:dyDescent="0.3">
      <c r="A867" s="5" t="s">
        <v>118</v>
      </c>
      <c r="B867" s="12" t="s">
        <v>127</v>
      </c>
      <c r="C867" s="12" t="s">
        <v>4</v>
      </c>
      <c r="D867" s="12">
        <v>2</v>
      </c>
      <c r="E867" s="12">
        <v>0</v>
      </c>
      <c r="F867" s="12">
        <v>0</v>
      </c>
      <c r="G867" s="12">
        <v>2</v>
      </c>
      <c r="H867" s="13">
        <v>0</v>
      </c>
      <c r="I867" s="14">
        <v>0</v>
      </c>
      <c r="J867" s="17"/>
      <c r="K867" s="12">
        <v>1338</v>
      </c>
      <c r="L867" s="12">
        <v>0</v>
      </c>
      <c r="M867" s="12">
        <v>0</v>
      </c>
    </row>
    <row r="868" spans="1:13" x14ac:dyDescent="0.3">
      <c r="A868" s="5" t="s">
        <v>118</v>
      </c>
      <c r="B868" s="12" t="s">
        <v>127</v>
      </c>
      <c r="C868" s="12" t="s">
        <v>2</v>
      </c>
      <c r="D868" s="12">
        <v>8</v>
      </c>
      <c r="E868" s="12">
        <v>2</v>
      </c>
      <c r="F868" s="12">
        <v>3</v>
      </c>
      <c r="G868" s="12">
        <v>3</v>
      </c>
      <c r="H868" s="13">
        <v>3.5</v>
      </c>
      <c r="I868" s="14">
        <v>0.44</v>
      </c>
      <c r="J868" s="17">
        <v>1485</v>
      </c>
      <c r="K868" s="12">
        <v>1338</v>
      </c>
      <c r="L868" s="12">
        <v>352</v>
      </c>
      <c r="M868" s="12">
        <v>11880</v>
      </c>
    </row>
    <row r="869" spans="1:13" x14ac:dyDescent="0.3">
      <c r="A869" s="5" t="s">
        <v>118</v>
      </c>
      <c r="B869" s="12" t="s">
        <v>135</v>
      </c>
      <c r="C869" s="12" t="s">
        <v>4</v>
      </c>
      <c r="D869" s="12">
        <v>2</v>
      </c>
      <c r="E869" s="12">
        <v>1</v>
      </c>
      <c r="F869" s="12">
        <v>0</v>
      </c>
      <c r="G869" s="12">
        <v>1</v>
      </c>
      <c r="H869" s="13">
        <v>1</v>
      </c>
      <c r="I869" s="14">
        <v>0.5</v>
      </c>
      <c r="J869" s="12">
        <v>1716</v>
      </c>
      <c r="K869" s="12">
        <v>1353</v>
      </c>
      <c r="L869" s="12">
        <v>100</v>
      </c>
      <c r="M869" s="12">
        <v>3432</v>
      </c>
    </row>
    <row r="870" spans="1:13" x14ac:dyDescent="0.3">
      <c r="A870" s="5" t="s">
        <v>118</v>
      </c>
      <c r="B870" s="12" t="s">
        <v>135</v>
      </c>
      <c r="C870" s="12" t="s">
        <v>2</v>
      </c>
      <c r="D870" s="12">
        <v>6</v>
      </c>
      <c r="E870" s="12">
        <v>3</v>
      </c>
      <c r="F870" s="12">
        <v>0</v>
      </c>
      <c r="G870" s="12">
        <v>3</v>
      </c>
      <c r="H870" s="13">
        <v>3</v>
      </c>
      <c r="I870" s="14">
        <v>0.5</v>
      </c>
      <c r="J870" s="12">
        <v>1384</v>
      </c>
      <c r="K870" s="12">
        <v>1353</v>
      </c>
      <c r="L870" s="12">
        <v>300</v>
      </c>
      <c r="M870" s="12">
        <v>8304</v>
      </c>
    </row>
    <row r="871" spans="1:13" x14ac:dyDescent="0.3">
      <c r="A871" s="5" t="s">
        <v>118</v>
      </c>
      <c r="B871" s="12" t="s">
        <v>142</v>
      </c>
      <c r="C871" s="12" t="s">
        <v>2</v>
      </c>
      <c r="D871" s="12">
        <v>2</v>
      </c>
      <c r="E871" s="12">
        <v>0</v>
      </c>
      <c r="F871" s="12">
        <v>1</v>
      </c>
      <c r="G871" s="12">
        <v>1</v>
      </c>
      <c r="H871" s="13">
        <v>0.5</v>
      </c>
      <c r="I871" s="14">
        <v>0.25</v>
      </c>
      <c r="J871" s="12">
        <v>1410</v>
      </c>
      <c r="K871" s="12">
        <v>1364</v>
      </c>
      <c r="L871" s="12">
        <v>50</v>
      </c>
      <c r="M871" s="12">
        <v>2820</v>
      </c>
    </row>
    <row r="872" spans="1:13" x14ac:dyDescent="0.3">
      <c r="A872" s="5" t="s">
        <v>118</v>
      </c>
      <c r="B872" s="12" t="s">
        <v>149</v>
      </c>
      <c r="C872" s="12" t="s">
        <v>2</v>
      </c>
      <c r="D872" s="12">
        <v>4</v>
      </c>
      <c r="E872" s="12">
        <v>1</v>
      </c>
      <c r="F872" s="12">
        <v>2</v>
      </c>
      <c r="G872" s="12">
        <v>1</v>
      </c>
      <c r="H872" s="13">
        <v>2</v>
      </c>
      <c r="I872" s="14">
        <v>0.5</v>
      </c>
      <c r="J872" s="12">
        <v>1428</v>
      </c>
      <c r="K872" s="12">
        <v>1365</v>
      </c>
      <c r="L872" s="12">
        <v>200</v>
      </c>
      <c r="M872" s="12">
        <v>5712</v>
      </c>
    </row>
    <row r="873" spans="1:13" x14ac:dyDescent="0.3">
      <c r="A873" s="5" t="s">
        <v>95</v>
      </c>
      <c r="B873" s="12" t="s">
        <v>93</v>
      </c>
      <c r="C873" s="12" t="s">
        <v>2</v>
      </c>
      <c r="D873" s="12">
        <v>4</v>
      </c>
      <c r="E873" s="12">
        <v>2</v>
      </c>
      <c r="F873" s="12">
        <v>0</v>
      </c>
      <c r="G873" s="12">
        <v>2</v>
      </c>
      <c r="H873" s="13">
        <v>2</v>
      </c>
      <c r="I873" s="14">
        <v>0.5</v>
      </c>
      <c r="J873" s="12">
        <v>1539</v>
      </c>
      <c r="K873" s="12" t="s">
        <v>38</v>
      </c>
      <c r="L873" s="12">
        <v>200</v>
      </c>
      <c r="M873" s="12">
        <v>6156</v>
      </c>
    </row>
    <row r="874" spans="1:13" x14ac:dyDescent="0.3">
      <c r="A874" s="5" t="s">
        <v>95</v>
      </c>
      <c r="B874" s="12" t="s">
        <v>93</v>
      </c>
      <c r="C874" s="12" t="s">
        <v>3</v>
      </c>
      <c r="D874" s="12">
        <v>4</v>
      </c>
      <c r="E874" s="12">
        <v>2</v>
      </c>
      <c r="F874" s="12">
        <v>2</v>
      </c>
      <c r="G874" s="12">
        <v>0</v>
      </c>
      <c r="H874" s="13">
        <v>3</v>
      </c>
      <c r="I874" s="14">
        <v>0.75</v>
      </c>
      <c r="J874" s="12">
        <v>1595</v>
      </c>
      <c r="K874" s="12" t="s">
        <v>38</v>
      </c>
      <c r="L874" s="12">
        <v>300</v>
      </c>
      <c r="M874" s="12">
        <v>6380</v>
      </c>
    </row>
    <row r="875" spans="1:13" x14ac:dyDescent="0.3">
      <c r="A875" s="5" t="s">
        <v>95</v>
      </c>
      <c r="B875" s="12" t="s">
        <v>98</v>
      </c>
      <c r="C875" s="12" t="s">
        <v>2</v>
      </c>
      <c r="D875" s="12">
        <v>4</v>
      </c>
      <c r="E875" s="12">
        <v>1</v>
      </c>
      <c r="F875" s="12">
        <v>0</v>
      </c>
      <c r="G875" s="12">
        <v>3</v>
      </c>
      <c r="H875" s="13">
        <v>1</v>
      </c>
      <c r="I875" s="14">
        <v>0.25</v>
      </c>
      <c r="J875" s="17">
        <v>1274</v>
      </c>
      <c r="K875" s="12">
        <v>1298</v>
      </c>
      <c r="L875" s="12">
        <v>100</v>
      </c>
      <c r="M875" s="12">
        <v>5096</v>
      </c>
    </row>
    <row r="876" spans="1:13" x14ac:dyDescent="0.3">
      <c r="A876" s="5" t="s">
        <v>95</v>
      </c>
      <c r="B876" s="12" t="s">
        <v>98</v>
      </c>
      <c r="C876" s="12" t="s">
        <v>3</v>
      </c>
      <c r="D876" s="12">
        <v>5</v>
      </c>
      <c r="E876" s="12">
        <v>3</v>
      </c>
      <c r="F876" s="12">
        <v>1</v>
      </c>
      <c r="G876" s="12">
        <v>1</v>
      </c>
      <c r="H876" s="13">
        <v>3.5</v>
      </c>
      <c r="I876" s="14">
        <v>0.7</v>
      </c>
      <c r="J876" s="17">
        <v>1537</v>
      </c>
      <c r="K876" s="12">
        <v>1298</v>
      </c>
      <c r="L876" s="12">
        <v>350</v>
      </c>
      <c r="M876" s="12">
        <v>7685</v>
      </c>
    </row>
    <row r="877" spans="1:13" x14ac:dyDescent="0.3">
      <c r="A877" s="5" t="s">
        <v>95</v>
      </c>
      <c r="B877" s="12" t="s">
        <v>113</v>
      </c>
      <c r="C877" s="12" t="s">
        <v>2</v>
      </c>
      <c r="D877" s="12">
        <v>3</v>
      </c>
      <c r="E877" s="12">
        <v>0</v>
      </c>
      <c r="F877" s="12">
        <v>2</v>
      </c>
      <c r="G877" s="12">
        <v>1</v>
      </c>
      <c r="H877" s="13">
        <v>1</v>
      </c>
      <c r="I877" s="14">
        <v>0.33</v>
      </c>
      <c r="J877" s="12">
        <v>1572</v>
      </c>
      <c r="K877" s="12">
        <v>1314</v>
      </c>
      <c r="L877" s="12">
        <v>99</v>
      </c>
      <c r="M877" s="12">
        <v>4716</v>
      </c>
    </row>
    <row r="878" spans="1:13" x14ac:dyDescent="0.3">
      <c r="A878" s="5" t="s">
        <v>95</v>
      </c>
      <c r="B878" s="12" t="s">
        <v>127</v>
      </c>
      <c r="C878" s="12" t="s">
        <v>2</v>
      </c>
      <c r="D878" s="12">
        <v>3</v>
      </c>
      <c r="E878" s="12">
        <v>2</v>
      </c>
      <c r="F878" s="12">
        <v>1</v>
      </c>
      <c r="G878" s="12">
        <v>0</v>
      </c>
      <c r="H878" s="15">
        <v>2.5</v>
      </c>
      <c r="I878" s="14">
        <v>0.83</v>
      </c>
      <c r="J878" s="17">
        <v>1624</v>
      </c>
      <c r="K878" s="12">
        <v>1325</v>
      </c>
      <c r="L878" s="12">
        <v>249</v>
      </c>
      <c r="M878" s="12">
        <v>4872</v>
      </c>
    </row>
    <row r="879" spans="1:13" x14ac:dyDescent="0.3">
      <c r="A879" s="5" t="s">
        <v>95</v>
      </c>
      <c r="B879" s="12" t="s">
        <v>135</v>
      </c>
      <c r="C879" s="12" t="s">
        <v>2</v>
      </c>
      <c r="D879" s="12">
        <v>8</v>
      </c>
      <c r="E879" s="12">
        <v>3</v>
      </c>
      <c r="F879" s="12">
        <v>2</v>
      </c>
      <c r="G879" s="12">
        <v>3</v>
      </c>
      <c r="H879" s="15">
        <v>4</v>
      </c>
      <c r="I879" s="14">
        <v>0.5</v>
      </c>
      <c r="J879" s="12">
        <v>1397</v>
      </c>
      <c r="K879" s="12">
        <v>1340</v>
      </c>
      <c r="L879" s="12">
        <v>400</v>
      </c>
      <c r="M879" s="12">
        <v>11176</v>
      </c>
    </row>
    <row r="880" spans="1:13" x14ac:dyDescent="0.3">
      <c r="A880" s="5" t="s">
        <v>95</v>
      </c>
      <c r="B880" s="12" t="s">
        <v>142</v>
      </c>
      <c r="C880" s="12" t="s">
        <v>2</v>
      </c>
      <c r="D880" s="12">
        <v>11</v>
      </c>
      <c r="E880" s="12">
        <v>6</v>
      </c>
      <c r="F880" s="12">
        <v>3</v>
      </c>
      <c r="G880" s="12">
        <v>2</v>
      </c>
      <c r="H880" s="15">
        <v>7.5</v>
      </c>
      <c r="I880" s="14">
        <v>0.68</v>
      </c>
      <c r="J880" s="12">
        <v>1450</v>
      </c>
      <c r="K880" s="12">
        <v>1346</v>
      </c>
      <c r="L880" s="12">
        <v>748</v>
      </c>
      <c r="M880" s="12">
        <v>15950</v>
      </c>
    </row>
    <row r="881" spans="1:13" x14ac:dyDescent="0.3">
      <c r="A881" s="5" t="s">
        <v>95</v>
      </c>
      <c r="B881" s="12" t="s">
        <v>149</v>
      </c>
      <c r="C881" s="12" t="s">
        <v>2</v>
      </c>
      <c r="D881" s="12">
        <v>10</v>
      </c>
      <c r="E881" s="12">
        <v>5</v>
      </c>
      <c r="F881" s="12">
        <v>5</v>
      </c>
      <c r="G881" s="12">
        <v>0</v>
      </c>
      <c r="H881" s="15">
        <v>7.5</v>
      </c>
      <c r="I881" s="14">
        <v>0.75</v>
      </c>
      <c r="J881" s="12">
        <v>1622</v>
      </c>
      <c r="K881" s="12">
        <v>1358</v>
      </c>
      <c r="L881" s="12">
        <v>750</v>
      </c>
      <c r="M881" s="12">
        <v>16220</v>
      </c>
    </row>
    <row r="882" spans="1:13" x14ac:dyDescent="0.3">
      <c r="A882" s="5" t="s">
        <v>95</v>
      </c>
      <c r="B882" s="12" t="s">
        <v>160</v>
      </c>
      <c r="C882" s="12" t="s">
        <v>2</v>
      </c>
      <c r="D882" s="12">
        <v>6</v>
      </c>
      <c r="E882" s="12">
        <v>1</v>
      </c>
      <c r="F882" s="12">
        <v>4</v>
      </c>
      <c r="G882" s="12">
        <v>1</v>
      </c>
      <c r="H882" s="15">
        <v>3</v>
      </c>
      <c r="I882" s="14">
        <v>0.5</v>
      </c>
      <c r="J882" s="12">
        <v>1517</v>
      </c>
      <c r="K882" s="12">
        <v>1395</v>
      </c>
      <c r="L882" s="12">
        <v>300</v>
      </c>
      <c r="M882" s="12">
        <v>9102</v>
      </c>
    </row>
    <row r="883" spans="1:13" x14ac:dyDescent="0.3">
      <c r="A883" s="5" t="s">
        <v>95</v>
      </c>
      <c r="B883" s="12" t="s">
        <v>160</v>
      </c>
      <c r="C883" s="12" t="s">
        <v>3</v>
      </c>
      <c r="D883" s="12">
        <v>3</v>
      </c>
      <c r="E883" s="12">
        <v>2</v>
      </c>
      <c r="F883" s="12">
        <v>1</v>
      </c>
      <c r="G883" s="12">
        <v>0</v>
      </c>
      <c r="H883" s="15">
        <v>2.5</v>
      </c>
      <c r="I883" s="14">
        <v>0.83</v>
      </c>
      <c r="J883" s="12">
        <v>1747</v>
      </c>
      <c r="K883" s="12">
        <v>1395</v>
      </c>
      <c r="L883" s="12">
        <v>249</v>
      </c>
      <c r="M883" s="12">
        <v>5241</v>
      </c>
    </row>
    <row r="884" spans="1:13" x14ac:dyDescent="0.3">
      <c r="A884" s="5" t="s">
        <v>95</v>
      </c>
      <c r="B884" s="12" t="s">
        <v>173</v>
      </c>
      <c r="C884" s="12" t="s">
        <v>2</v>
      </c>
      <c r="D884" s="12">
        <v>8</v>
      </c>
      <c r="E884" s="12">
        <v>2</v>
      </c>
      <c r="F884" s="12">
        <v>3</v>
      </c>
      <c r="G884" s="12">
        <v>3</v>
      </c>
      <c r="H884" s="15">
        <v>3.5</v>
      </c>
      <c r="I884" s="14">
        <v>0.44</v>
      </c>
      <c r="J884" s="12">
        <v>1452</v>
      </c>
      <c r="K884" s="12">
        <v>1421</v>
      </c>
      <c r="L884" s="12">
        <v>352</v>
      </c>
      <c r="M884" s="12">
        <v>11616</v>
      </c>
    </row>
    <row r="885" spans="1:13" x14ac:dyDescent="0.3">
      <c r="A885" s="5" t="s">
        <v>95</v>
      </c>
      <c r="B885" s="12" t="s">
        <v>173</v>
      </c>
      <c r="C885" s="12" t="s">
        <v>3</v>
      </c>
      <c r="D885" s="12">
        <v>3</v>
      </c>
      <c r="E885" s="12">
        <v>1</v>
      </c>
      <c r="F885" s="12">
        <v>1</v>
      </c>
      <c r="G885" s="12">
        <v>1</v>
      </c>
      <c r="H885" s="15">
        <v>1.5</v>
      </c>
      <c r="I885" s="14">
        <v>0.5</v>
      </c>
      <c r="J885" s="12">
        <v>1258</v>
      </c>
      <c r="K885" s="12">
        <v>1421</v>
      </c>
      <c r="L885" s="12">
        <v>150</v>
      </c>
      <c r="M885" s="12">
        <v>3774</v>
      </c>
    </row>
    <row r="886" spans="1:13" x14ac:dyDescent="0.3">
      <c r="A886" s="5" t="s">
        <v>95</v>
      </c>
      <c r="B886" s="12" t="s">
        <v>179</v>
      </c>
      <c r="C886" s="12" t="s">
        <v>2</v>
      </c>
      <c r="D886" s="12">
        <v>7</v>
      </c>
      <c r="E886" s="12">
        <v>2</v>
      </c>
      <c r="F886" s="12">
        <v>3</v>
      </c>
      <c r="G886" s="12">
        <v>2</v>
      </c>
      <c r="H886" s="15">
        <v>3.5</v>
      </c>
      <c r="I886" s="14">
        <v>0.5</v>
      </c>
      <c r="J886" s="12">
        <v>1648</v>
      </c>
      <c r="K886" s="12">
        <v>1422</v>
      </c>
      <c r="L886" s="12">
        <v>350</v>
      </c>
      <c r="M886" s="12">
        <v>11536</v>
      </c>
    </row>
    <row r="887" spans="1:13" x14ac:dyDescent="0.3">
      <c r="A887" s="5" t="s">
        <v>95</v>
      </c>
      <c r="B887" s="12" t="s">
        <v>179</v>
      </c>
      <c r="C887" s="12" t="s">
        <v>3</v>
      </c>
      <c r="D887" s="12">
        <v>2</v>
      </c>
      <c r="E887" s="12">
        <v>2</v>
      </c>
      <c r="F887" s="12">
        <v>0</v>
      </c>
      <c r="G887" s="12">
        <v>0</v>
      </c>
      <c r="H887" s="15">
        <v>2</v>
      </c>
      <c r="I887" s="14">
        <v>1</v>
      </c>
      <c r="J887" s="12">
        <v>2071</v>
      </c>
      <c r="K887" s="12">
        <v>1422</v>
      </c>
      <c r="L887" s="12">
        <v>200</v>
      </c>
      <c r="M887" s="12">
        <v>4142</v>
      </c>
    </row>
    <row r="888" spans="1:13" x14ac:dyDescent="0.3">
      <c r="A888" s="5" t="s">
        <v>70</v>
      </c>
      <c r="B888" s="1" t="s">
        <v>11</v>
      </c>
      <c r="C888" s="1" t="s">
        <v>2</v>
      </c>
      <c r="D888" s="1">
        <v>4</v>
      </c>
      <c r="E888" s="1">
        <v>2</v>
      </c>
      <c r="F888" s="1">
        <v>1</v>
      </c>
      <c r="G888" s="1">
        <v>1</v>
      </c>
      <c r="H888" s="4">
        <v>2.5</v>
      </c>
      <c r="I888" s="3">
        <v>0.63</v>
      </c>
      <c r="J888" s="1">
        <v>1603</v>
      </c>
      <c r="K888" s="1">
        <v>1405</v>
      </c>
      <c r="L888" s="12">
        <v>252</v>
      </c>
      <c r="M888" s="12">
        <v>6412</v>
      </c>
    </row>
    <row r="889" spans="1:13" x14ac:dyDescent="0.3">
      <c r="A889" s="5" t="s">
        <v>70</v>
      </c>
      <c r="B889" s="1" t="s">
        <v>11</v>
      </c>
      <c r="C889" s="1" t="s">
        <v>3</v>
      </c>
      <c r="D889" s="1">
        <v>4</v>
      </c>
      <c r="E889" s="1">
        <v>1</v>
      </c>
      <c r="F889" s="1">
        <v>0</v>
      </c>
      <c r="G889" s="1">
        <v>3</v>
      </c>
      <c r="H889" s="4">
        <v>1</v>
      </c>
      <c r="I889" s="3">
        <v>0.25</v>
      </c>
      <c r="J889" s="1">
        <v>1306</v>
      </c>
      <c r="K889" s="1">
        <v>1405</v>
      </c>
      <c r="L889" s="12">
        <v>100</v>
      </c>
      <c r="M889" s="12">
        <v>5224</v>
      </c>
    </row>
    <row r="890" spans="1:13" x14ac:dyDescent="0.3">
      <c r="A890" s="5" t="s">
        <v>70</v>
      </c>
      <c r="B890" s="1" t="s">
        <v>12</v>
      </c>
      <c r="C890" s="1" t="s">
        <v>2</v>
      </c>
      <c r="D890" s="1">
        <v>11</v>
      </c>
      <c r="E890" s="1">
        <v>3</v>
      </c>
      <c r="F890" s="1">
        <v>2</v>
      </c>
      <c r="G890" s="1">
        <v>6</v>
      </c>
      <c r="H890" s="4">
        <v>4</v>
      </c>
      <c r="I890" s="3">
        <v>0.36</v>
      </c>
      <c r="J890" s="1">
        <v>1551</v>
      </c>
      <c r="K890" s="1">
        <v>1441</v>
      </c>
      <c r="L890" s="12">
        <v>396</v>
      </c>
      <c r="M890" s="12">
        <v>17061</v>
      </c>
    </row>
    <row r="891" spans="1:13" x14ac:dyDescent="0.3">
      <c r="A891" s="5" t="s">
        <v>70</v>
      </c>
      <c r="B891" s="1" t="s">
        <v>12</v>
      </c>
      <c r="C891" s="1" t="s">
        <v>3</v>
      </c>
      <c r="D891" s="1">
        <v>9</v>
      </c>
      <c r="E891" s="1">
        <v>1</v>
      </c>
      <c r="F891" s="1">
        <v>0</v>
      </c>
      <c r="G891" s="1">
        <v>8</v>
      </c>
      <c r="H891" s="4">
        <v>1</v>
      </c>
      <c r="I891" s="3">
        <v>0.11</v>
      </c>
      <c r="J891" s="1">
        <v>1335</v>
      </c>
      <c r="K891" s="1">
        <v>1441</v>
      </c>
      <c r="L891" s="12">
        <v>99</v>
      </c>
      <c r="M891" s="12">
        <v>12015</v>
      </c>
    </row>
    <row r="892" spans="1:13" x14ac:dyDescent="0.3">
      <c r="A892" s="5" t="s">
        <v>70</v>
      </c>
      <c r="B892" s="1" t="s">
        <v>13</v>
      </c>
      <c r="C892" s="1" t="s">
        <v>2</v>
      </c>
      <c r="D892" s="1">
        <v>7</v>
      </c>
      <c r="E892" s="1">
        <v>1</v>
      </c>
      <c r="F892" s="1">
        <v>1</v>
      </c>
      <c r="G892" s="1">
        <v>5</v>
      </c>
      <c r="H892" s="4">
        <v>1.5</v>
      </c>
      <c r="I892" s="3">
        <v>0.21</v>
      </c>
      <c r="J892" s="1">
        <v>1442</v>
      </c>
      <c r="K892" s="1">
        <v>1513</v>
      </c>
      <c r="L892" s="12">
        <v>147</v>
      </c>
      <c r="M892" s="12">
        <v>10094</v>
      </c>
    </row>
    <row r="893" spans="1:13" x14ac:dyDescent="0.3">
      <c r="A893" s="5" t="s">
        <v>70</v>
      </c>
      <c r="B893" s="1" t="s">
        <v>13</v>
      </c>
      <c r="C893" s="1" t="s">
        <v>3</v>
      </c>
      <c r="D893" s="1">
        <v>7</v>
      </c>
      <c r="E893" s="1">
        <v>0</v>
      </c>
      <c r="F893" s="1">
        <v>1</v>
      </c>
      <c r="G893" s="1">
        <v>6</v>
      </c>
      <c r="H893" s="4">
        <v>0.5</v>
      </c>
      <c r="I893" s="3">
        <v>7.0000000000000007E-2</v>
      </c>
      <c r="J893" s="1">
        <v>1292</v>
      </c>
      <c r="K893" s="1">
        <v>1513</v>
      </c>
      <c r="L893" s="12">
        <v>49</v>
      </c>
      <c r="M893" s="12">
        <v>9044</v>
      </c>
    </row>
    <row r="894" spans="1:13" x14ac:dyDescent="0.3">
      <c r="A894" s="5" t="s">
        <v>70</v>
      </c>
      <c r="B894" s="1" t="s">
        <v>81</v>
      </c>
      <c r="C894" s="1" t="s">
        <v>2</v>
      </c>
      <c r="D894" s="1">
        <v>7</v>
      </c>
      <c r="E894" s="1">
        <v>0</v>
      </c>
      <c r="F894" s="1">
        <v>2</v>
      </c>
      <c r="G894" s="1">
        <v>5</v>
      </c>
      <c r="H894" s="2">
        <v>1</v>
      </c>
      <c r="I894" s="3">
        <v>0.14000000000000001</v>
      </c>
      <c r="J894" s="1">
        <v>1367</v>
      </c>
      <c r="K894" s="1">
        <v>1474</v>
      </c>
      <c r="L894" s="12">
        <v>98</v>
      </c>
      <c r="M894" s="12">
        <v>9569</v>
      </c>
    </row>
    <row r="895" spans="1:13" x14ac:dyDescent="0.3">
      <c r="A895" s="5" t="s">
        <v>70</v>
      </c>
      <c r="B895" s="1" t="s">
        <v>81</v>
      </c>
      <c r="C895" s="1" t="s">
        <v>3</v>
      </c>
      <c r="D895" s="1">
        <v>8</v>
      </c>
      <c r="E895" s="1">
        <v>1</v>
      </c>
      <c r="F895" s="1">
        <v>2</v>
      </c>
      <c r="G895" s="1">
        <v>5</v>
      </c>
      <c r="H895" s="2">
        <v>2</v>
      </c>
      <c r="I895" s="3">
        <v>0.25</v>
      </c>
      <c r="J895" s="1">
        <v>1378</v>
      </c>
      <c r="K895" s="1">
        <v>1474</v>
      </c>
      <c r="L895" s="12">
        <v>200</v>
      </c>
      <c r="M895" s="12">
        <v>11024</v>
      </c>
    </row>
    <row r="896" spans="1:13" x14ac:dyDescent="0.3">
      <c r="A896" s="5" t="s">
        <v>70</v>
      </c>
      <c r="B896" s="1" t="s">
        <v>86</v>
      </c>
      <c r="C896" s="1" t="s">
        <v>2</v>
      </c>
      <c r="D896" s="1">
        <v>10</v>
      </c>
      <c r="E896" s="1">
        <v>4</v>
      </c>
      <c r="F896" s="1">
        <v>3</v>
      </c>
      <c r="G896" s="1">
        <v>3</v>
      </c>
      <c r="H896" s="4">
        <v>5.5</v>
      </c>
      <c r="I896" s="3">
        <v>0.55000000000000004</v>
      </c>
      <c r="J896" s="6">
        <v>1624</v>
      </c>
      <c r="K896" s="1">
        <v>1499</v>
      </c>
      <c r="L896" s="12">
        <v>550</v>
      </c>
      <c r="M896" s="12">
        <v>16240</v>
      </c>
    </row>
    <row r="897" spans="1:13" x14ac:dyDescent="0.3">
      <c r="A897" s="5" t="s">
        <v>70</v>
      </c>
      <c r="B897" s="1" t="s">
        <v>86</v>
      </c>
      <c r="C897" s="1" t="s">
        <v>3</v>
      </c>
      <c r="D897" s="1">
        <v>11</v>
      </c>
      <c r="E897" s="1">
        <v>3</v>
      </c>
      <c r="F897" s="1">
        <v>4</v>
      </c>
      <c r="G897" s="1">
        <v>4</v>
      </c>
      <c r="H897" s="4">
        <v>5</v>
      </c>
      <c r="I897" s="3">
        <v>0.45</v>
      </c>
      <c r="J897" s="6">
        <v>1534</v>
      </c>
      <c r="K897" s="1">
        <v>1499</v>
      </c>
      <c r="L897" s="12">
        <v>495</v>
      </c>
      <c r="M897" s="12">
        <v>16874</v>
      </c>
    </row>
    <row r="898" spans="1:13" x14ac:dyDescent="0.3">
      <c r="A898" s="5" t="s">
        <v>70</v>
      </c>
      <c r="B898" s="12" t="s">
        <v>93</v>
      </c>
      <c r="C898" s="12" t="s">
        <v>2</v>
      </c>
      <c r="D898" s="12">
        <v>9</v>
      </c>
      <c r="E898" s="12">
        <v>2</v>
      </c>
      <c r="F898" s="12">
        <v>2</v>
      </c>
      <c r="G898" s="12">
        <v>5</v>
      </c>
      <c r="H898" s="13">
        <v>3</v>
      </c>
      <c r="I898" s="14">
        <v>0.33</v>
      </c>
      <c r="J898" s="12">
        <v>1487</v>
      </c>
      <c r="K898" s="12">
        <v>1532</v>
      </c>
      <c r="L898" s="12">
        <v>297</v>
      </c>
      <c r="M898" s="12">
        <v>13383</v>
      </c>
    </row>
    <row r="899" spans="1:13" x14ac:dyDescent="0.3">
      <c r="A899" s="5" t="s">
        <v>70</v>
      </c>
      <c r="B899" s="12" t="s">
        <v>93</v>
      </c>
      <c r="C899" s="12" t="s">
        <v>3</v>
      </c>
      <c r="D899" s="12">
        <v>11</v>
      </c>
      <c r="E899" s="12">
        <v>5</v>
      </c>
      <c r="F899" s="12">
        <v>4</v>
      </c>
      <c r="G899" s="12">
        <v>2</v>
      </c>
      <c r="H899" s="13">
        <v>7</v>
      </c>
      <c r="I899" s="14">
        <v>0.64</v>
      </c>
      <c r="J899" s="12">
        <v>1675</v>
      </c>
      <c r="K899" s="12">
        <v>1532</v>
      </c>
      <c r="L899" s="12">
        <v>704</v>
      </c>
      <c r="M899" s="12">
        <v>18425</v>
      </c>
    </row>
    <row r="900" spans="1:13" x14ac:dyDescent="0.3">
      <c r="A900" s="5" t="s">
        <v>70</v>
      </c>
      <c r="B900" s="12" t="s">
        <v>98</v>
      </c>
      <c r="C900" s="12" t="s">
        <v>2</v>
      </c>
      <c r="D900" s="12">
        <v>9</v>
      </c>
      <c r="E900" s="12">
        <v>0</v>
      </c>
      <c r="F900" s="12">
        <v>1</v>
      </c>
      <c r="G900" s="12">
        <v>8</v>
      </c>
      <c r="H900" s="13">
        <v>0.5</v>
      </c>
      <c r="I900" s="14">
        <v>0.06</v>
      </c>
      <c r="J900" s="17">
        <v>1342</v>
      </c>
      <c r="K900" s="12">
        <v>1648</v>
      </c>
      <c r="L900" s="12">
        <v>54</v>
      </c>
      <c r="M900" s="12">
        <v>12078</v>
      </c>
    </row>
    <row r="901" spans="1:13" x14ac:dyDescent="0.3">
      <c r="A901" s="5" t="s">
        <v>70</v>
      </c>
      <c r="B901" s="12" t="s">
        <v>98</v>
      </c>
      <c r="C901" s="12" t="s">
        <v>3</v>
      </c>
      <c r="D901" s="12">
        <v>10</v>
      </c>
      <c r="E901" s="12">
        <v>1</v>
      </c>
      <c r="F901" s="12">
        <v>4</v>
      </c>
      <c r="G901" s="12">
        <v>5</v>
      </c>
      <c r="H901" s="13">
        <v>3</v>
      </c>
      <c r="I901" s="14">
        <v>0.3</v>
      </c>
      <c r="J901" s="17">
        <v>1531</v>
      </c>
      <c r="K901" s="12">
        <v>1648</v>
      </c>
      <c r="L901" s="12">
        <v>300</v>
      </c>
      <c r="M901" s="12">
        <v>15310</v>
      </c>
    </row>
    <row r="902" spans="1:13" x14ac:dyDescent="0.3">
      <c r="A902" s="5" t="s">
        <v>70</v>
      </c>
      <c r="B902" s="12" t="s">
        <v>113</v>
      </c>
      <c r="C902" s="12" t="s">
        <v>4</v>
      </c>
      <c r="D902" s="12">
        <v>1</v>
      </c>
      <c r="E902" s="12">
        <v>0</v>
      </c>
      <c r="F902" s="12">
        <v>0</v>
      </c>
      <c r="G902" s="12">
        <v>1</v>
      </c>
      <c r="H902" s="13">
        <v>0</v>
      </c>
      <c r="I902" s="14">
        <v>0</v>
      </c>
      <c r="J902" s="17"/>
      <c r="K902" s="12">
        <v>1541</v>
      </c>
      <c r="L902" s="12">
        <v>0</v>
      </c>
      <c r="M902" s="12">
        <v>0</v>
      </c>
    </row>
    <row r="903" spans="1:13" x14ac:dyDescent="0.3">
      <c r="A903" s="5" t="s">
        <v>70</v>
      </c>
      <c r="B903" s="12" t="s">
        <v>113</v>
      </c>
      <c r="C903" s="12" t="s">
        <v>2</v>
      </c>
      <c r="D903" s="12">
        <v>9</v>
      </c>
      <c r="E903" s="12">
        <v>1</v>
      </c>
      <c r="F903" s="12">
        <v>3</v>
      </c>
      <c r="G903" s="12">
        <v>5</v>
      </c>
      <c r="H903" s="13">
        <v>2.5</v>
      </c>
      <c r="I903" s="14">
        <v>0.28000000000000003</v>
      </c>
      <c r="J903" s="12">
        <v>1575</v>
      </c>
      <c r="K903" s="12">
        <v>1541</v>
      </c>
      <c r="L903" s="12">
        <v>252</v>
      </c>
      <c r="M903" s="12">
        <v>14175</v>
      </c>
    </row>
    <row r="904" spans="1:13" x14ac:dyDescent="0.3">
      <c r="A904" s="5" t="s">
        <v>70</v>
      </c>
      <c r="B904" s="12" t="s">
        <v>117</v>
      </c>
      <c r="C904" s="12" t="s">
        <v>4</v>
      </c>
      <c r="D904" s="12">
        <v>1</v>
      </c>
      <c r="E904" s="12">
        <v>0</v>
      </c>
      <c r="F904" s="12">
        <v>0</v>
      </c>
      <c r="G904" s="12">
        <v>1</v>
      </c>
      <c r="H904" s="13">
        <v>0</v>
      </c>
      <c r="I904" s="14">
        <v>0</v>
      </c>
      <c r="J904" s="17"/>
      <c r="K904" s="12">
        <v>1545</v>
      </c>
      <c r="L904" s="12">
        <v>0</v>
      </c>
      <c r="M904" s="12">
        <v>0</v>
      </c>
    </row>
    <row r="905" spans="1:13" x14ac:dyDescent="0.3">
      <c r="A905" s="5" t="s">
        <v>70</v>
      </c>
      <c r="B905" s="12" t="s">
        <v>117</v>
      </c>
      <c r="C905" s="12" t="s">
        <v>2</v>
      </c>
      <c r="D905" s="12">
        <v>9</v>
      </c>
      <c r="E905" s="12">
        <v>3</v>
      </c>
      <c r="F905" s="12">
        <v>2</v>
      </c>
      <c r="G905" s="12">
        <v>4</v>
      </c>
      <c r="H905" s="13">
        <v>4</v>
      </c>
      <c r="I905" s="14">
        <v>0.44</v>
      </c>
      <c r="J905" s="12">
        <v>1740</v>
      </c>
      <c r="K905" s="12">
        <v>1545</v>
      </c>
      <c r="L905" s="12">
        <v>396</v>
      </c>
      <c r="M905" s="12">
        <v>15660</v>
      </c>
    </row>
    <row r="906" spans="1:13" x14ac:dyDescent="0.3">
      <c r="A906" s="5" t="s">
        <v>70</v>
      </c>
      <c r="B906" s="12" t="s">
        <v>121</v>
      </c>
      <c r="C906" s="12" t="s">
        <v>4</v>
      </c>
      <c r="D906" s="12">
        <v>1</v>
      </c>
      <c r="E906" s="12">
        <v>0</v>
      </c>
      <c r="F906" s="12">
        <v>0</v>
      </c>
      <c r="G906" s="12">
        <v>1</v>
      </c>
      <c r="H906" s="13">
        <v>0</v>
      </c>
      <c r="I906" s="14">
        <v>0</v>
      </c>
      <c r="J906" s="17"/>
      <c r="K906" s="12">
        <v>1519</v>
      </c>
      <c r="L906" s="12">
        <v>0</v>
      </c>
      <c r="M906" s="12">
        <v>0</v>
      </c>
    </row>
    <row r="907" spans="1:13" x14ac:dyDescent="0.3">
      <c r="A907" s="5" t="s">
        <v>70</v>
      </c>
      <c r="B907" s="12" t="s">
        <v>121</v>
      </c>
      <c r="C907" s="12" t="s">
        <v>2</v>
      </c>
      <c r="D907" s="12">
        <v>9</v>
      </c>
      <c r="E907" s="12">
        <v>1</v>
      </c>
      <c r="F907" s="12">
        <v>3</v>
      </c>
      <c r="G907" s="12">
        <v>5</v>
      </c>
      <c r="H907" s="13">
        <v>2.5</v>
      </c>
      <c r="I907" s="14">
        <v>0.28000000000000003</v>
      </c>
      <c r="J907" s="17">
        <v>1504</v>
      </c>
      <c r="K907" s="12">
        <v>1519</v>
      </c>
      <c r="L907" s="12">
        <v>252</v>
      </c>
      <c r="M907" s="12">
        <v>13536</v>
      </c>
    </row>
    <row r="908" spans="1:13" x14ac:dyDescent="0.3">
      <c r="A908" s="5" t="s">
        <v>70</v>
      </c>
      <c r="B908" s="12" t="s">
        <v>127</v>
      </c>
      <c r="C908" s="12" t="s">
        <v>4</v>
      </c>
      <c r="D908" s="12">
        <v>1</v>
      </c>
      <c r="E908" s="12">
        <v>0</v>
      </c>
      <c r="F908" s="12">
        <v>0</v>
      </c>
      <c r="G908" s="12">
        <v>1</v>
      </c>
      <c r="H908" s="13">
        <v>0</v>
      </c>
      <c r="I908" s="14">
        <v>0</v>
      </c>
      <c r="J908" s="17"/>
      <c r="K908" s="12">
        <v>1566</v>
      </c>
      <c r="L908" s="12">
        <v>0</v>
      </c>
      <c r="M908" s="12">
        <v>0</v>
      </c>
    </row>
    <row r="909" spans="1:13" x14ac:dyDescent="0.3">
      <c r="A909" s="5" t="s">
        <v>70</v>
      </c>
      <c r="B909" s="12" t="s">
        <v>127</v>
      </c>
      <c r="C909" s="12" t="s">
        <v>2</v>
      </c>
      <c r="D909" s="12">
        <v>10</v>
      </c>
      <c r="E909" s="12">
        <v>1</v>
      </c>
      <c r="F909" s="12">
        <v>4</v>
      </c>
      <c r="G909" s="12">
        <v>5</v>
      </c>
      <c r="H909" s="13">
        <v>3</v>
      </c>
      <c r="I909" s="14">
        <v>0.3</v>
      </c>
      <c r="J909" s="17">
        <v>1483</v>
      </c>
      <c r="K909" s="12">
        <v>1566</v>
      </c>
      <c r="L909" s="12">
        <v>300</v>
      </c>
      <c r="M909" s="12">
        <v>14830</v>
      </c>
    </row>
    <row r="910" spans="1:13" x14ac:dyDescent="0.3">
      <c r="A910" s="5" t="s">
        <v>70</v>
      </c>
      <c r="B910" s="12" t="s">
        <v>135</v>
      </c>
      <c r="C910" s="12" t="s">
        <v>2</v>
      </c>
      <c r="D910" s="12">
        <v>9</v>
      </c>
      <c r="E910" s="12">
        <v>1</v>
      </c>
      <c r="F910" s="12">
        <v>2</v>
      </c>
      <c r="G910" s="12">
        <v>6</v>
      </c>
      <c r="H910" s="13">
        <v>2</v>
      </c>
      <c r="I910" s="14">
        <v>0.22</v>
      </c>
      <c r="J910" s="12">
        <v>1302</v>
      </c>
      <c r="K910" s="12">
        <v>1491</v>
      </c>
      <c r="L910" s="12">
        <v>198</v>
      </c>
      <c r="M910" s="12">
        <v>11718</v>
      </c>
    </row>
    <row r="911" spans="1:13" x14ac:dyDescent="0.3">
      <c r="A911" s="5" t="s">
        <v>70</v>
      </c>
      <c r="B911" s="12" t="s">
        <v>142</v>
      </c>
      <c r="C911" s="12" t="s">
        <v>2</v>
      </c>
      <c r="D911" s="12">
        <v>11</v>
      </c>
      <c r="E911" s="12">
        <v>3</v>
      </c>
      <c r="F911" s="12">
        <v>3</v>
      </c>
      <c r="G911" s="12">
        <v>5</v>
      </c>
      <c r="H911" s="13">
        <v>4.5</v>
      </c>
      <c r="I911" s="14">
        <v>0.41</v>
      </c>
      <c r="J911" s="12">
        <v>1492</v>
      </c>
      <c r="K911" s="12">
        <v>1434</v>
      </c>
      <c r="L911" s="12">
        <v>451</v>
      </c>
      <c r="M911" s="12">
        <v>16412</v>
      </c>
    </row>
    <row r="912" spans="1:13" x14ac:dyDescent="0.3">
      <c r="A912" s="5" t="s">
        <v>70</v>
      </c>
      <c r="B912" s="12" t="s">
        <v>149</v>
      </c>
      <c r="C912" s="12" t="s">
        <v>2</v>
      </c>
      <c r="D912" s="12">
        <v>11</v>
      </c>
      <c r="E912" s="12">
        <v>3</v>
      </c>
      <c r="F912" s="12">
        <v>3</v>
      </c>
      <c r="G912" s="12">
        <v>5</v>
      </c>
      <c r="H912" s="13">
        <v>4.5</v>
      </c>
      <c r="I912" s="14">
        <v>0.41</v>
      </c>
      <c r="J912" s="12">
        <v>1421</v>
      </c>
      <c r="K912" s="12">
        <v>1504</v>
      </c>
      <c r="L912" s="12">
        <v>451</v>
      </c>
      <c r="M912" s="12">
        <v>15631</v>
      </c>
    </row>
    <row r="913" spans="1:13" x14ac:dyDescent="0.3">
      <c r="A913" s="5" t="s">
        <v>70</v>
      </c>
      <c r="B913" s="12" t="s">
        <v>160</v>
      </c>
      <c r="C913" s="12" t="s">
        <v>2</v>
      </c>
      <c r="D913" s="12">
        <v>8</v>
      </c>
      <c r="E913" s="12">
        <v>1</v>
      </c>
      <c r="F913" s="12">
        <v>3</v>
      </c>
      <c r="G913" s="12">
        <v>4</v>
      </c>
      <c r="H913" s="13">
        <v>2.5</v>
      </c>
      <c r="I913" s="14">
        <v>0.31</v>
      </c>
      <c r="J913" s="12">
        <v>1709</v>
      </c>
      <c r="K913" s="12">
        <v>1301</v>
      </c>
      <c r="L913" s="12">
        <v>248</v>
      </c>
      <c r="M913" s="12">
        <v>13672</v>
      </c>
    </row>
    <row r="914" spans="1:13" x14ac:dyDescent="0.3">
      <c r="A914" s="5" t="s">
        <v>70</v>
      </c>
      <c r="B914" s="12" t="s">
        <v>160</v>
      </c>
      <c r="C914" s="12" t="s">
        <v>3</v>
      </c>
      <c r="D914" s="12">
        <v>4</v>
      </c>
      <c r="E914" s="12">
        <v>3</v>
      </c>
      <c r="F914" s="12">
        <v>1</v>
      </c>
      <c r="G914" s="12">
        <v>0</v>
      </c>
      <c r="H914" s="13">
        <v>3.5</v>
      </c>
      <c r="I914" s="14">
        <v>0.88</v>
      </c>
      <c r="J914" s="12">
        <v>1739</v>
      </c>
      <c r="K914" s="12">
        <v>1301</v>
      </c>
      <c r="L914" s="12">
        <v>352</v>
      </c>
      <c r="M914" s="12">
        <v>6956</v>
      </c>
    </row>
    <row r="915" spans="1:13" x14ac:dyDescent="0.3">
      <c r="A915" s="5" t="s">
        <v>70</v>
      </c>
      <c r="B915" s="12" t="s">
        <v>173</v>
      </c>
      <c r="C915" s="12" t="s">
        <v>2</v>
      </c>
      <c r="D915" s="12">
        <v>8</v>
      </c>
      <c r="E915" s="12">
        <v>0</v>
      </c>
      <c r="F915" s="12">
        <v>4</v>
      </c>
      <c r="G915" s="12">
        <v>4</v>
      </c>
      <c r="H915" s="13">
        <v>2</v>
      </c>
      <c r="I915" s="14">
        <v>0.25</v>
      </c>
      <c r="J915" s="12">
        <v>1590</v>
      </c>
      <c r="K915" s="12">
        <v>1433</v>
      </c>
      <c r="L915" s="12">
        <v>200</v>
      </c>
      <c r="M915" s="12">
        <v>12720</v>
      </c>
    </row>
    <row r="916" spans="1:13" x14ac:dyDescent="0.3">
      <c r="A916" s="5" t="s">
        <v>70</v>
      </c>
      <c r="B916" s="12" t="s">
        <v>173</v>
      </c>
      <c r="C916" s="12" t="s">
        <v>3</v>
      </c>
      <c r="D916" s="12">
        <v>2</v>
      </c>
      <c r="E916" s="12">
        <v>2</v>
      </c>
      <c r="F916" s="12">
        <v>0</v>
      </c>
      <c r="G916" s="12">
        <v>0</v>
      </c>
      <c r="H916" s="13">
        <v>2</v>
      </c>
      <c r="I916" s="14">
        <v>1</v>
      </c>
      <c r="J916" s="12">
        <v>2259</v>
      </c>
      <c r="K916" s="12">
        <v>1433</v>
      </c>
      <c r="L916" s="12">
        <v>200</v>
      </c>
      <c r="M916" s="12">
        <v>4518</v>
      </c>
    </row>
    <row r="917" spans="1:13" x14ac:dyDescent="0.3">
      <c r="A917" s="5" t="s">
        <v>70</v>
      </c>
      <c r="B917" s="12" t="s">
        <v>179</v>
      </c>
      <c r="C917" s="12" t="s">
        <v>2</v>
      </c>
      <c r="D917" s="12">
        <v>9</v>
      </c>
      <c r="E917" s="12">
        <v>1</v>
      </c>
      <c r="F917" s="12">
        <v>2</v>
      </c>
      <c r="G917" s="12">
        <v>6</v>
      </c>
      <c r="H917" s="13">
        <v>2</v>
      </c>
      <c r="I917" s="14">
        <v>0.22</v>
      </c>
      <c r="J917" s="12">
        <v>1518</v>
      </c>
      <c r="K917" s="12">
        <v>1550</v>
      </c>
      <c r="L917" s="12">
        <v>198</v>
      </c>
      <c r="M917" s="12">
        <v>13662</v>
      </c>
    </row>
    <row r="918" spans="1:13" x14ac:dyDescent="0.3">
      <c r="A918" s="5" t="s">
        <v>70</v>
      </c>
      <c r="B918" s="12" t="s">
        <v>179</v>
      </c>
      <c r="C918" s="12" t="s">
        <v>3</v>
      </c>
      <c r="D918" s="12">
        <v>2</v>
      </c>
      <c r="E918" s="12">
        <v>0</v>
      </c>
      <c r="F918" s="12">
        <v>0</v>
      </c>
      <c r="G918" s="12">
        <v>2</v>
      </c>
      <c r="H918" s="13">
        <v>0</v>
      </c>
      <c r="I918" s="14">
        <v>0</v>
      </c>
      <c r="J918" s="12"/>
      <c r="K918" s="12">
        <v>1550</v>
      </c>
      <c r="L918" s="12">
        <v>0</v>
      </c>
      <c r="M918" s="12">
        <v>0</v>
      </c>
    </row>
    <row r="919" spans="1:13" x14ac:dyDescent="0.3">
      <c r="A919" s="5" t="s">
        <v>134</v>
      </c>
      <c r="B919" s="12" t="s">
        <v>127</v>
      </c>
      <c r="C919" s="12" t="s">
        <v>130</v>
      </c>
      <c r="D919" s="12">
        <v>6</v>
      </c>
      <c r="E919" s="12">
        <v>3</v>
      </c>
      <c r="F919" s="12">
        <v>2</v>
      </c>
      <c r="G919" s="12">
        <v>1</v>
      </c>
      <c r="H919" s="15">
        <v>4</v>
      </c>
      <c r="I919" s="14">
        <v>0.67</v>
      </c>
      <c r="J919" s="17">
        <v>2191</v>
      </c>
      <c r="K919" s="12">
        <v>2123</v>
      </c>
      <c r="L919" s="12">
        <v>402</v>
      </c>
      <c r="M919" s="12">
        <v>13146</v>
      </c>
    </row>
    <row r="920" spans="1:13" x14ac:dyDescent="0.3">
      <c r="A920" s="5" t="s">
        <v>134</v>
      </c>
      <c r="B920" s="12" t="s">
        <v>127</v>
      </c>
      <c r="C920" s="12" t="s">
        <v>100</v>
      </c>
      <c r="D920" s="18">
        <v>2</v>
      </c>
      <c r="E920" s="18">
        <v>2</v>
      </c>
      <c r="F920" s="18">
        <v>0</v>
      </c>
      <c r="G920" s="12">
        <v>0</v>
      </c>
      <c r="H920" s="15">
        <v>2</v>
      </c>
      <c r="I920" s="14">
        <v>1</v>
      </c>
      <c r="J920" s="12">
        <v>2259</v>
      </c>
      <c r="K920" s="12">
        <v>2123</v>
      </c>
      <c r="L920" s="12">
        <v>200</v>
      </c>
      <c r="M920" s="12">
        <v>5392</v>
      </c>
    </row>
    <row r="921" spans="1:13" x14ac:dyDescent="0.3">
      <c r="A921" s="5" t="s">
        <v>134</v>
      </c>
      <c r="B921" s="12" t="s">
        <v>127</v>
      </c>
      <c r="C921" s="12" t="s">
        <v>4</v>
      </c>
      <c r="D921" s="18">
        <v>2</v>
      </c>
      <c r="E921" s="18">
        <v>1</v>
      </c>
      <c r="F921" s="18">
        <v>1</v>
      </c>
      <c r="G921" s="12">
        <v>0</v>
      </c>
      <c r="H921" s="15">
        <v>1.5</v>
      </c>
      <c r="I921" s="14">
        <v>0.75</v>
      </c>
      <c r="J921" s="21">
        <v>2130</v>
      </c>
      <c r="K921" s="12">
        <v>2123</v>
      </c>
      <c r="L921" s="12">
        <v>150</v>
      </c>
      <c r="M921" s="12">
        <v>4260</v>
      </c>
    </row>
  </sheetData>
  <autoFilter ref="A1:M1" xr:uid="{D55A6019-EA00-4A39-8962-502FF5C60204}"/>
  <phoneticPr fontId="7" type="noConversion"/>
  <pageMargins left="0.7" right="0.7" top="0.78740157499999996" bottom="0.78740157499999996" header="0.3" footer="0.3"/>
  <pageSetup paperSize="9" orientation="portrait" verticalDpi="0" r:id="rId1"/>
  <ignoredErrors>
    <ignoredError sqref="J34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0D8E-ABF1-4924-BE5E-A1FDE1F049CA}">
  <dimension ref="A1:J84"/>
  <sheetViews>
    <sheetView workbookViewId="0">
      <pane ySplit="1" topLeftCell="A2" activePane="bottomLeft" state="frozen"/>
      <selection pane="bottomLeft" activeCell="K1" sqref="K1"/>
    </sheetView>
  </sheetViews>
  <sheetFormatPr defaultColWidth="9.109375" defaultRowHeight="14.4" x14ac:dyDescent="0.3"/>
  <cols>
    <col min="1" max="1" width="21.6640625" style="1" bestFit="1" customWidth="1"/>
    <col min="2" max="2" width="4.44140625" style="1" bestFit="1" customWidth="1"/>
    <col min="3" max="3" width="4.5546875" style="1" bestFit="1" customWidth="1"/>
    <col min="4" max="5" width="4.44140625" style="1" bestFit="1" customWidth="1"/>
    <col min="6" max="6" width="7.6640625" style="1" bestFit="1" customWidth="1"/>
    <col min="7" max="7" width="5.44140625" style="1" bestFit="1" customWidth="1"/>
    <col min="8" max="8" width="8.88671875" style="1" bestFit="1" customWidth="1"/>
    <col min="9" max="9" width="8.5546875" style="1" bestFit="1" customWidth="1"/>
    <col min="10" max="10" width="9.33203125" bestFit="1" customWidth="1"/>
    <col min="11" max="16384" width="9.109375" style="1"/>
  </cols>
  <sheetData>
    <row r="1" spans="1:10" ht="15" thickBot="1" x14ac:dyDescent="0.35">
      <c r="A1" s="7"/>
      <c r="B1" s="8" t="s">
        <v>75</v>
      </c>
      <c r="C1" s="8" t="s">
        <v>76</v>
      </c>
      <c r="D1" s="8" t="s">
        <v>77</v>
      </c>
      <c r="E1" s="8" t="s">
        <v>75</v>
      </c>
      <c r="F1" s="8" t="s">
        <v>0</v>
      </c>
      <c r="G1" s="8" t="s">
        <v>5</v>
      </c>
      <c r="H1" s="8" t="s">
        <v>79</v>
      </c>
      <c r="I1" s="8" t="s">
        <v>185</v>
      </c>
      <c r="J1" s="8" t="s">
        <v>186</v>
      </c>
    </row>
    <row r="2" spans="1:10" x14ac:dyDescent="0.3">
      <c r="A2" s="20" t="s">
        <v>152</v>
      </c>
      <c r="B2" s="18">
        <v>26</v>
      </c>
      <c r="C2" s="18">
        <v>10</v>
      </c>
      <c r="D2" s="18">
        <v>3</v>
      </c>
      <c r="E2" s="18">
        <v>13</v>
      </c>
      <c r="F2" s="18">
        <v>11.5</v>
      </c>
      <c r="G2" s="19">
        <v>0.44</v>
      </c>
      <c r="H2" s="18">
        <v>1449</v>
      </c>
      <c r="I2" s="18">
        <v>1156</v>
      </c>
      <c r="J2" s="18">
        <v>36261</v>
      </c>
    </row>
    <row r="3" spans="1:10" x14ac:dyDescent="0.3">
      <c r="A3" s="5" t="s">
        <v>27</v>
      </c>
      <c r="B3" s="18">
        <v>32</v>
      </c>
      <c r="C3" s="18">
        <v>9</v>
      </c>
      <c r="D3" s="18">
        <v>6</v>
      </c>
      <c r="E3" s="18">
        <v>17</v>
      </c>
      <c r="F3" s="18">
        <v>12</v>
      </c>
      <c r="G3" s="19">
        <v>0.38</v>
      </c>
      <c r="H3" s="18">
        <v>1842</v>
      </c>
      <c r="I3" s="18">
        <v>1199</v>
      </c>
      <c r="J3" s="18">
        <v>50643</v>
      </c>
    </row>
    <row r="4" spans="1:10" x14ac:dyDescent="0.3">
      <c r="A4" s="5" t="s">
        <v>28</v>
      </c>
      <c r="B4" s="18">
        <v>80</v>
      </c>
      <c r="C4" s="18">
        <v>32</v>
      </c>
      <c r="D4" s="18">
        <v>19</v>
      </c>
      <c r="E4" s="18">
        <v>29</v>
      </c>
      <c r="F4" s="18">
        <v>41.5</v>
      </c>
      <c r="G4" s="19">
        <v>0.52</v>
      </c>
      <c r="H4" s="18">
        <v>1698</v>
      </c>
      <c r="I4" s="18">
        <v>4149</v>
      </c>
      <c r="J4" s="18">
        <v>134830</v>
      </c>
    </row>
    <row r="5" spans="1:10" x14ac:dyDescent="0.3">
      <c r="A5" s="5" t="s">
        <v>147</v>
      </c>
      <c r="B5" s="18">
        <v>66</v>
      </c>
      <c r="C5" s="18">
        <v>22</v>
      </c>
      <c r="D5" s="18">
        <v>13</v>
      </c>
      <c r="E5" s="18">
        <v>31</v>
      </c>
      <c r="F5" s="18">
        <v>28.5</v>
      </c>
      <c r="G5" s="19">
        <v>0.43</v>
      </c>
      <c r="H5" s="18">
        <v>1593</v>
      </c>
      <c r="I5" s="18">
        <v>2853</v>
      </c>
      <c r="J5" s="18">
        <v>97206</v>
      </c>
    </row>
    <row r="6" spans="1:10" x14ac:dyDescent="0.3">
      <c r="A6" s="5" t="s">
        <v>153</v>
      </c>
      <c r="B6" s="18">
        <v>2</v>
      </c>
      <c r="C6" s="18">
        <v>1</v>
      </c>
      <c r="D6" s="18">
        <v>0</v>
      </c>
      <c r="E6" s="18">
        <v>1</v>
      </c>
      <c r="F6" s="18">
        <v>1</v>
      </c>
      <c r="G6" s="19">
        <v>0.5</v>
      </c>
      <c r="H6" s="18">
        <v>1389</v>
      </c>
      <c r="I6" s="18">
        <v>100</v>
      </c>
      <c r="J6" s="18">
        <v>2050</v>
      </c>
    </row>
    <row r="7" spans="1:10" x14ac:dyDescent="0.3">
      <c r="A7" s="5" t="s">
        <v>177</v>
      </c>
      <c r="B7" s="18">
        <v>4</v>
      </c>
      <c r="C7" s="18">
        <v>2</v>
      </c>
      <c r="D7" s="18">
        <v>1</v>
      </c>
      <c r="E7" s="18">
        <v>1</v>
      </c>
      <c r="F7" s="18">
        <v>2.5</v>
      </c>
      <c r="G7" s="19">
        <v>0.63</v>
      </c>
      <c r="H7" s="18">
        <v>1551</v>
      </c>
      <c r="I7" s="18">
        <v>251</v>
      </c>
      <c r="J7" s="18">
        <v>6200</v>
      </c>
    </row>
    <row r="8" spans="1:10" x14ac:dyDescent="0.3">
      <c r="A8" s="5" t="s">
        <v>91</v>
      </c>
      <c r="B8" s="18">
        <v>13</v>
      </c>
      <c r="C8" s="18">
        <v>4</v>
      </c>
      <c r="D8" s="18">
        <v>1</v>
      </c>
      <c r="E8" s="18">
        <v>8</v>
      </c>
      <c r="F8" s="18">
        <v>4.5</v>
      </c>
      <c r="G8" s="19">
        <v>0.35</v>
      </c>
      <c r="H8" s="18">
        <v>1370</v>
      </c>
      <c r="I8" s="18">
        <v>448</v>
      </c>
      <c r="J8" s="18">
        <v>14693</v>
      </c>
    </row>
    <row r="9" spans="1:10" x14ac:dyDescent="0.3">
      <c r="A9" s="5" t="s">
        <v>39</v>
      </c>
      <c r="B9" s="18">
        <v>4</v>
      </c>
      <c r="C9" s="18">
        <v>0</v>
      </c>
      <c r="D9" s="18">
        <v>0</v>
      </c>
      <c r="E9" s="18">
        <v>4</v>
      </c>
      <c r="F9" s="18">
        <v>0</v>
      </c>
      <c r="G9" s="19">
        <v>0</v>
      </c>
      <c r="H9" s="18"/>
      <c r="I9" s="18">
        <v>0</v>
      </c>
      <c r="J9" s="18">
        <v>0</v>
      </c>
    </row>
    <row r="10" spans="1:10" x14ac:dyDescent="0.3">
      <c r="A10" s="5" t="s">
        <v>24</v>
      </c>
      <c r="B10" s="1">
        <v>2</v>
      </c>
      <c r="C10" s="1">
        <v>1</v>
      </c>
      <c r="D10" s="1">
        <v>0</v>
      </c>
      <c r="E10" s="1">
        <v>1</v>
      </c>
      <c r="F10" s="1">
        <v>1</v>
      </c>
      <c r="G10" s="3">
        <v>0.5</v>
      </c>
      <c r="H10" s="1">
        <v>1361</v>
      </c>
      <c r="I10" s="18">
        <v>100</v>
      </c>
      <c r="J10" s="18">
        <v>2722</v>
      </c>
    </row>
    <row r="11" spans="1:10" x14ac:dyDescent="0.3">
      <c r="A11" s="5" t="s">
        <v>25</v>
      </c>
      <c r="B11" s="18">
        <v>25</v>
      </c>
      <c r="C11" s="18">
        <v>10</v>
      </c>
      <c r="D11" s="18">
        <v>0</v>
      </c>
      <c r="E11" s="18">
        <v>15</v>
      </c>
      <c r="F11" s="18">
        <v>10</v>
      </c>
      <c r="G11" s="19">
        <v>0.4</v>
      </c>
      <c r="H11" s="21">
        <v>1552</v>
      </c>
      <c r="I11" s="18">
        <v>995</v>
      </c>
      <c r="J11" s="18">
        <v>39167</v>
      </c>
    </row>
    <row r="12" spans="1:10" x14ac:dyDescent="0.3">
      <c r="A12" s="5" t="s">
        <v>41</v>
      </c>
      <c r="B12" s="18">
        <v>155</v>
      </c>
      <c r="C12" s="18">
        <v>37</v>
      </c>
      <c r="D12" s="18">
        <v>45</v>
      </c>
      <c r="E12" s="18">
        <v>73</v>
      </c>
      <c r="F12" s="18">
        <v>59.5</v>
      </c>
      <c r="G12" s="19">
        <v>0.38</v>
      </c>
      <c r="H12" s="18">
        <v>1479</v>
      </c>
      <c r="I12" s="18">
        <v>5955</v>
      </c>
      <c r="J12" s="18">
        <v>223400</v>
      </c>
    </row>
    <row r="13" spans="1:10" x14ac:dyDescent="0.3">
      <c r="A13" s="5" t="s">
        <v>89</v>
      </c>
      <c r="B13" s="18">
        <v>69</v>
      </c>
      <c r="C13" s="18">
        <v>21</v>
      </c>
      <c r="D13" s="18">
        <v>19</v>
      </c>
      <c r="E13" s="18">
        <v>29</v>
      </c>
      <c r="F13" s="18">
        <v>30.5</v>
      </c>
      <c r="G13" s="19">
        <v>0.44</v>
      </c>
      <c r="H13" s="18">
        <v>1553</v>
      </c>
      <c r="I13" s="18">
        <v>3051</v>
      </c>
      <c r="J13" s="18">
        <v>107213</v>
      </c>
    </row>
    <row r="14" spans="1:10" x14ac:dyDescent="0.3">
      <c r="A14" s="5" t="s">
        <v>128</v>
      </c>
      <c r="B14" s="18">
        <v>7</v>
      </c>
      <c r="C14" s="18">
        <v>2</v>
      </c>
      <c r="D14" s="18">
        <v>1</v>
      </c>
      <c r="E14" s="18">
        <v>4</v>
      </c>
      <c r="F14" s="18">
        <v>2.5</v>
      </c>
      <c r="G14" s="19">
        <v>0.36</v>
      </c>
      <c r="H14" s="18">
        <v>1197</v>
      </c>
      <c r="I14" s="18">
        <v>250</v>
      </c>
      <c r="J14" s="18">
        <v>8350</v>
      </c>
    </row>
    <row r="15" spans="1:10" x14ac:dyDescent="0.3">
      <c r="A15" s="5" t="s">
        <v>42</v>
      </c>
      <c r="B15" s="18">
        <v>51</v>
      </c>
      <c r="C15" s="18">
        <v>18</v>
      </c>
      <c r="D15" s="18">
        <v>16</v>
      </c>
      <c r="E15" s="18">
        <v>17</v>
      </c>
      <c r="F15" s="18">
        <v>26</v>
      </c>
      <c r="G15" s="19">
        <v>0.51</v>
      </c>
      <c r="H15" s="21">
        <v>1790</v>
      </c>
      <c r="I15" s="18">
        <v>2597</v>
      </c>
      <c r="J15" s="18">
        <v>94447</v>
      </c>
    </row>
    <row r="16" spans="1:10" x14ac:dyDescent="0.3">
      <c r="A16" s="5" t="s">
        <v>16</v>
      </c>
      <c r="B16" s="18">
        <v>199</v>
      </c>
      <c r="C16" s="18">
        <v>93</v>
      </c>
      <c r="D16" s="18">
        <v>74</v>
      </c>
      <c r="E16" s="18">
        <v>32</v>
      </c>
      <c r="F16" s="18">
        <v>130</v>
      </c>
      <c r="G16" s="19">
        <v>0.65</v>
      </c>
      <c r="H16" s="31">
        <v>1947</v>
      </c>
      <c r="I16" s="18">
        <v>13008</v>
      </c>
      <c r="J16" s="18">
        <v>388939</v>
      </c>
    </row>
    <row r="17" spans="1:10" x14ac:dyDescent="0.3">
      <c r="A17" s="5" t="s">
        <v>43</v>
      </c>
      <c r="B17" s="18">
        <v>40</v>
      </c>
      <c r="C17" s="18">
        <v>1</v>
      </c>
      <c r="D17" s="18">
        <v>10</v>
      </c>
      <c r="E17" s="18">
        <v>29</v>
      </c>
      <c r="F17" s="18">
        <v>6</v>
      </c>
      <c r="G17" s="19">
        <v>0.15</v>
      </c>
      <c r="H17" s="18">
        <v>1246</v>
      </c>
      <c r="I17" s="18">
        <v>602</v>
      </c>
      <c r="J17" s="18">
        <v>26027</v>
      </c>
    </row>
    <row r="18" spans="1:10" x14ac:dyDescent="0.3">
      <c r="A18" s="5" t="s">
        <v>44</v>
      </c>
      <c r="B18" s="1">
        <v>24</v>
      </c>
      <c r="C18" s="1">
        <v>7</v>
      </c>
      <c r="D18" s="1">
        <v>3</v>
      </c>
      <c r="E18" s="1">
        <v>14</v>
      </c>
      <c r="F18" s="1">
        <v>8.5</v>
      </c>
      <c r="G18" s="3">
        <v>0.35</v>
      </c>
      <c r="H18" s="1">
        <v>1267</v>
      </c>
      <c r="I18" s="18">
        <v>849</v>
      </c>
      <c r="J18" s="18">
        <v>25877</v>
      </c>
    </row>
    <row r="19" spans="1:10" x14ac:dyDescent="0.3">
      <c r="A19" s="5" t="s">
        <v>124</v>
      </c>
      <c r="B19" s="18">
        <v>4</v>
      </c>
      <c r="C19" s="18">
        <v>0</v>
      </c>
      <c r="D19" s="18">
        <v>0</v>
      </c>
      <c r="E19" s="18">
        <v>4</v>
      </c>
      <c r="F19" s="18">
        <v>0</v>
      </c>
      <c r="G19" s="19">
        <v>0</v>
      </c>
      <c r="H19" s="21"/>
      <c r="I19" s="18">
        <v>0</v>
      </c>
      <c r="J19" s="18">
        <v>0</v>
      </c>
    </row>
    <row r="20" spans="1:10" x14ac:dyDescent="0.3">
      <c r="A20" s="5" t="s">
        <v>29</v>
      </c>
      <c r="B20" s="18">
        <v>160</v>
      </c>
      <c r="C20" s="18">
        <v>29</v>
      </c>
      <c r="D20" s="18">
        <v>92</v>
      </c>
      <c r="E20" s="18">
        <v>39</v>
      </c>
      <c r="F20" s="18">
        <v>75</v>
      </c>
      <c r="G20" s="19">
        <v>0.47</v>
      </c>
      <c r="H20" s="18">
        <v>1904</v>
      </c>
      <c r="I20" s="18">
        <v>7491</v>
      </c>
      <c r="J20" s="18">
        <v>304255</v>
      </c>
    </row>
    <row r="21" spans="1:10" x14ac:dyDescent="0.3">
      <c r="A21" s="5" t="s">
        <v>33</v>
      </c>
      <c r="B21" s="1">
        <v>11</v>
      </c>
      <c r="C21" s="1">
        <v>3</v>
      </c>
      <c r="D21" s="1">
        <v>3</v>
      </c>
      <c r="E21" s="1">
        <v>5</v>
      </c>
      <c r="F21" s="1">
        <v>4.5</v>
      </c>
      <c r="G21" s="3">
        <v>0.41</v>
      </c>
      <c r="H21" s="1">
        <v>2002</v>
      </c>
      <c r="I21" s="18">
        <v>451</v>
      </c>
      <c r="J21" s="18">
        <v>22011</v>
      </c>
    </row>
    <row r="22" spans="1:10" x14ac:dyDescent="0.3">
      <c r="A22" s="5" t="s">
        <v>22</v>
      </c>
      <c r="B22" s="1">
        <v>12</v>
      </c>
      <c r="C22" s="1">
        <v>2</v>
      </c>
      <c r="D22" s="1">
        <v>4</v>
      </c>
      <c r="E22" s="1">
        <v>6</v>
      </c>
      <c r="F22" s="1">
        <v>4</v>
      </c>
      <c r="G22" s="3">
        <v>0.33</v>
      </c>
      <c r="H22" s="1">
        <v>1634</v>
      </c>
      <c r="I22" s="18">
        <v>398</v>
      </c>
      <c r="J22" s="18">
        <v>17773</v>
      </c>
    </row>
    <row r="23" spans="1:10" x14ac:dyDescent="0.3">
      <c r="A23" s="5" t="s">
        <v>159</v>
      </c>
      <c r="B23" s="18">
        <v>20</v>
      </c>
      <c r="C23" s="18">
        <v>10</v>
      </c>
      <c r="D23" s="18">
        <v>8</v>
      </c>
      <c r="E23" s="18">
        <v>2</v>
      </c>
      <c r="F23" s="18">
        <v>14</v>
      </c>
      <c r="G23" s="19">
        <v>0.7</v>
      </c>
      <c r="H23" s="18">
        <v>2178</v>
      </c>
      <c r="I23" s="18">
        <v>1400</v>
      </c>
      <c r="J23" s="18">
        <v>43915</v>
      </c>
    </row>
    <row r="24" spans="1:10" x14ac:dyDescent="0.3">
      <c r="A24" s="5" t="s">
        <v>87</v>
      </c>
      <c r="B24" s="18">
        <v>21</v>
      </c>
      <c r="C24" s="18">
        <v>5</v>
      </c>
      <c r="D24" s="18">
        <v>11</v>
      </c>
      <c r="E24" s="18">
        <v>5</v>
      </c>
      <c r="F24" s="18">
        <v>10.5</v>
      </c>
      <c r="G24" s="19">
        <v>0.5</v>
      </c>
      <c r="H24" s="18">
        <v>2041</v>
      </c>
      <c r="I24" s="18">
        <v>1049</v>
      </c>
      <c r="J24" s="18">
        <v>42799</v>
      </c>
    </row>
    <row r="25" spans="1:10" x14ac:dyDescent="0.3">
      <c r="A25" s="5" t="s">
        <v>108</v>
      </c>
      <c r="B25" s="18">
        <v>225</v>
      </c>
      <c r="C25" s="18">
        <v>27</v>
      </c>
      <c r="D25" s="18">
        <v>113</v>
      </c>
      <c r="E25" s="18">
        <v>85</v>
      </c>
      <c r="F25" s="18">
        <v>83.5</v>
      </c>
      <c r="G25" s="19">
        <v>0.37</v>
      </c>
      <c r="H25" s="18">
        <v>1778</v>
      </c>
      <c r="I25" s="18">
        <v>8346</v>
      </c>
      <c r="J25" s="18">
        <v>398093</v>
      </c>
    </row>
    <row r="26" spans="1:10" x14ac:dyDescent="0.3">
      <c r="A26" s="20" t="s">
        <v>109</v>
      </c>
      <c r="B26" s="18">
        <v>4</v>
      </c>
      <c r="C26" s="18">
        <v>4</v>
      </c>
      <c r="D26" s="18">
        <v>0</v>
      </c>
      <c r="E26" s="18">
        <v>0</v>
      </c>
      <c r="F26" s="18">
        <v>4</v>
      </c>
      <c r="G26" s="19">
        <v>1</v>
      </c>
      <c r="H26" s="18">
        <v>2147</v>
      </c>
      <c r="I26" s="18">
        <v>400</v>
      </c>
      <c r="J26" s="18">
        <v>8588</v>
      </c>
    </row>
    <row r="27" spans="1:10" x14ac:dyDescent="0.3">
      <c r="A27" s="5" t="s">
        <v>45</v>
      </c>
      <c r="B27" s="1">
        <v>114</v>
      </c>
      <c r="C27" s="1">
        <v>50</v>
      </c>
      <c r="D27" s="1">
        <v>20</v>
      </c>
      <c r="E27" s="1">
        <v>44</v>
      </c>
      <c r="F27" s="1">
        <v>60</v>
      </c>
      <c r="G27" s="3">
        <v>0.53</v>
      </c>
      <c r="H27" s="1">
        <v>1754</v>
      </c>
      <c r="I27" s="18">
        <v>5995</v>
      </c>
      <c r="J27" s="18">
        <v>198635</v>
      </c>
    </row>
    <row r="28" spans="1:10" x14ac:dyDescent="0.3">
      <c r="A28" s="5" t="s">
        <v>47</v>
      </c>
      <c r="B28" s="18">
        <v>249</v>
      </c>
      <c r="C28" s="18">
        <v>84</v>
      </c>
      <c r="D28" s="18">
        <v>83</v>
      </c>
      <c r="E28" s="18">
        <v>82</v>
      </c>
      <c r="F28" s="18">
        <v>125.5</v>
      </c>
      <c r="G28" s="19">
        <v>0.5</v>
      </c>
      <c r="H28" s="16">
        <v>1862</v>
      </c>
      <c r="I28" s="18">
        <v>12565</v>
      </c>
      <c r="J28" s="18">
        <v>464439</v>
      </c>
    </row>
    <row r="29" spans="1:10" x14ac:dyDescent="0.3">
      <c r="A29" s="5" t="s">
        <v>48</v>
      </c>
      <c r="B29" s="18">
        <v>135</v>
      </c>
      <c r="C29" s="18">
        <v>29</v>
      </c>
      <c r="D29" s="18">
        <v>62</v>
      </c>
      <c r="E29" s="18">
        <v>44</v>
      </c>
      <c r="F29" s="18">
        <v>60</v>
      </c>
      <c r="G29" s="19">
        <v>0.44</v>
      </c>
      <c r="H29" s="12">
        <v>1491</v>
      </c>
      <c r="I29" s="18">
        <v>6013</v>
      </c>
      <c r="J29" s="18">
        <v>202963</v>
      </c>
    </row>
    <row r="30" spans="1:10" x14ac:dyDescent="0.3">
      <c r="A30" s="5" t="s">
        <v>107</v>
      </c>
      <c r="B30" s="18">
        <v>15</v>
      </c>
      <c r="C30" s="18">
        <v>5</v>
      </c>
      <c r="D30" s="18">
        <v>8</v>
      </c>
      <c r="E30" s="18">
        <v>2</v>
      </c>
      <c r="F30" s="18">
        <v>9</v>
      </c>
      <c r="G30" s="19">
        <v>0.6</v>
      </c>
      <c r="H30" s="18">
        <v>1883</v>
      </c>
      <c r="I30" s="18">
        <v>905</v>
      </c>
      <c r="J30" s="18">
        <v>28427</v>
      </c>
    </row>
    <row r="31" spans="1:10" x14ac:dyDescent="0.3">
      <c r="A31" s="5" t="s">
        <v>129</v>
      </c>
      <c r="B31" s="18">
        <v>1</v>
      </c>
      <c r="C31" s="18">
        <v>0</v>
      </c>
      <c r="D31" s="18">
        <v>0</v>
      </c>
      <c r="E31" s="18">
        <v>1</v>
      </c>
      <c r="F31" s="18">
        <v>0</v>
      </c>
      <c r="G31" s="19">
        <v>0</v>
      </c>
      <c r="H31" s="21"/>
      <c r="I31" s="12">
        <v>0</v>
      </c>
      <c r="J31" s="12">
        <v>0</v>
      </c>
    </row>
    <row r="32" spans="1:10" x14ac:dyDescent="0.3">
      <c r="A32" s="5" t="s">
        <v>23</v>
      </c>
      <c r="B32" s="1">
        <v>4</v>
      </c>
      <c r="C32" s="1">
        <v>1</v>
      </c>
      <c r="D32" s="1">
        <v>0</v>
      </c>
      <c r="E32" s="1">
        <v>3</v>
      </c>
      <c r="F32" s="1">
        <v>1</v>
      </c>
      <c r="G32" s="3">
        <v>0.25</v>
      </c>
      <c r="H32" s="1">
        <v>1194</v>
      </c>
      <c r="I32" s="12">
        <v>100</v>
      </c>
      <c r="J32" s="12">
        <v>4776</v>
      </c>
    </row>
    <row r="33" spans="1:10" x14ac:dyDescent="0.3">
      <c r="A33" s="5" t="s">
        <v>49</v>
      </c>
      <c r="B33" s="18">
        <v>53</v>
      </c>
      <c r="C33" s="18">
        <v>19</v>
      </c>
      <c r="D33" s="18">
        <v>10</v>
      </c>
      <c r="E33" s="18">
        <v>24</v>
      </c>
      <c r="F33" s="18">
        <v>24</v>
      </c>
      <c r="G33" s="19">
        <v>0.45</v>
      </c>
      <c r="H33" s="21">
        <v>1413</v>
      </c>
      <c r="I33" s="18">
        <v>2403</v>
      </c>
      <c r="J33" s="18">
        <v>66750</v>
      </c>
    </row>
    <row r="34" spans="1:10" x14ac:dyDescent="0.3">
      <c r="A34" s="5" t="s">
        <v>40</v>
      </c>
      <c r="B34" s="1">
        <v>1</v>
      </c>
      <c r="C34" s="1">
        <v>0</v>
      </c>
      <c r="D34" s="1">
        <v>0</v>
      </c>
      <c r="E34" s="1">
        <v>1</v>
      </c>
      <c r="F34" s="1">
        <v>0</v>
      </c>
      <c r="G34" s="3">
        <v>0</v>
      </c>
      <c r="H34" s="6"/>
      <c r="I34" s="12">
        <v>0</v>
      </c>
      <c r="J34" s="12">
        <v>0</v>
      </c>
    </row>
    <row r="35" spans="1:10" x14ac:dyDescent="0.3">
      <c r="A35" s="5" t="s">
        <v>145</v>
      </c>
      <c r="B35" s="18">
        <v>36</v>
      </c>
      <c r="C35" s="18">
        <v>21</v>
      </c>
      <c r="D35" s="18">
        <v>6</v>
      </c>
      <c r="E35" s="18">
        <v>9</v>
      </c>
      <c r="F35" s="18">
        <v>24</v>
      </c>
      <c r="G35" s="19">
        <v>0.67</v>
      </c>
      <c r="H35" s="12">
        <v>1668</v>
      </c>
      <c r="I35" s="18">
        <v>2396</v>
      </c>
      <c r="J35" s="18">
        <v>60409</v>
      </c>
    </row>
    <row r="36" spans="1:10" x14ac:dyDescent="0.3">
      <c r="A36" s="5" t="s">
        <v>50</v>
      </c>
      <c r="B36" s="18">
        <v>236</v>
      </c>
      <c r="C36" s="18">
        <v>118</v>
      </c>
      <c r="D36" s="18">
        <v>59</v>
      </c>
      <c r="E36" s="18">
        <v>59</v>
      </c>
      <c r="F36" s="18">
        <v>147.5</v>
      </c>
      <c r="G36" s="19">
        <v>0.63</v>
      </c>
      <c r="H36" s="16">
        <v>2134</v>
      </c>
      <c r="I36" s="18">
        <v>14755</v>
      </c>
      <c r="J36" s="18">
        <v>508438</v>
      </c>
    </row>
    <row r="37" spans="1:10" x14ac:dyDescent="0.3">
      <c r="A37" s="5" t="s">
        <v>32</v>
      </c>
      <c r="B37" s="1">
        <v>14</v>
      </c>
      <c r="C37" s="1">
        <v>5</v>
      </c>
      <c r="D37" s="1">
        <v>3</v>
      </c>
      <c r="E37" s="1">
        <v>6</v>
      </c>
      <c r="F37" s="1">
        <v>6.5</v>
      </c>
      <c r="G37" s="3">
        <v>0.46</v>
      </c>
      <c r="H37" s="1">
        <v>1937</v>
      </c>
      <c r="I37" s="18">
        <v>651</v>
      </c>
      <c r="J37" s="18">
        <v>26537</v>
      </c>
    </row>
    <row r="38" spans="1:10" x14ac:dyDescent="0.3">
      <c r="A38" s="5" t="s">
        <v>20</v>
      </c>
      <c r="B38" s="18">
        <v>28</v>
      </c>
      <c r="C38" s="18">
        <v>5</v>
      </c>
      <c r="D38" s="18">
        <v>9</v>
      </c>
      <c r="E38" s="18">
        <v>14</v>
      </c>
      <c r="F38" s="18">
        <v>9.5</v>
      </c>
      <c r="G38" s="19">
        <v>0.34</v>
      </c>
      <c r="H38" s="21">
        <v>1351</v>
      </c>
      <c r="I38" s="18">
        <v>946</v>
      </c>
      <c r="J38" s="18">
        <v>33794</v>
      </c>
    </row>
    <row r="39" spans="1:10" x14ac:dyDescent="0.3">
      <c r="A39" s="5" t="s">
        <v>143</v>
      </c>
      <c r="B39" s="18">
        <v>32</v>
      </c>
      <c r="C39" s="18">
        <v>13</v>
      </c>
      <c r="D39" s="18">
        <v>16</v>
      </c>
      <c r="E39" s="18">
        <v>3</v>
      </c>
      <c r="F39" s="18">
        <v>21</v>
      </c>
      <c r="G39" s="19">
        <v>0.66</v>
      </c>
      <c r="H39" s="16">
        <v>2285</v>
      </c>
      <c r="I39" s="18">
        <v>2098</v>
      </c>
      <c r="J39" s="18">
        <v>74474</v>
      </c>
    </row>
    <row r="40" spans="1:10" x14ac:dyDescent="0.3">
      <c r="A40" s="5" t="s">
        <v>146</v>
      </c>
      <c r="B40" s="18">
        <v>36</v>
      </c>
      <c r="C40" s="18">
        <v>15</v>
      </c>
      <c r="D40" s="18">
        <v>5</v>
      </c>
      <c r="E40" s="18">
        <v>16</v>
      </c>
      <c r="F40" s="18">
        <v>17.5</v>
      </c>
      <c r="G40" s="19">
        <v>0.49</v>
      </c>
      <c r="H40" s="12">
        <v>1412</v>
      </c>
      <c r="I40" s="18">
        <v>1756</v>
      </c>
      <c r="J40" s="18">
        <v>41243</v>
      </c>
    </row>
    <row r="41" spans="1:10" x14ac:dyDescent="0.3">
      <c r="A41" s="20" t="s">
        <v>17</v>
      </c>
      <c r="B41" s="1">
        <v>1</v>
      </c>
      <c r="C41" s="1">
        <v>0</v>
      </c>
      <c r="D41" s="1">
        <v>0</v>
      </c>
      <c r="E41" s="1">
        <v>1</v>
      </c>
      <c r="F41" s="1">
        <v>0</v>
      </c>
      <c r="G41" s="3">
        <v>0</v>
      </c>
      <c r="H41" s="6"/>
      <c r="I41" s="12">
        <v>0</v>
      </c>
      <c r="J41" s="12">
        <v>0</v>
      </c>
    </row>
    <row r="42" spans="1:10" x14ac:dyDescent="0.3">
      <c r="A42" s="20" t="s">
        <v>51</v>
      </c>
      <c r="B42" s="18">
        <v>217</v>
      </c>
      <c r="C42" s="18">
        <v>54</v>
      </c>
      <c r="D42" s="18">
        <v>95</v>
      </c>
      <c r="E42" s="18">
        <v>68</v>
      </c>
      <c r="F42" s="18">
        <v>101.5</v>
      </c>
      <c r="G42" s="19">
        <v>0.47</v>
      </c>
      <c r="H42" s="16">
        <v>1776</v>
      </c>
      <c r="I42" s="18">
        <v>10157</v>
      </c>
      <c r="J42" s="18">
        <v>383165</v>
      </c>
    </row>
    <row r="43" spans="1:10" x14ac:dyDescent="0.3">
      <c r="A43" s="5" t="s">
        <v>97</v>
      </c>
      <c r="B43" s="18">
        <v>5</v>
      </c>
      <c r="C43" s="18">
        <v>3</v>
      </c>
      <c r="D43" s="18">
        <v>0</v>
      </c>
      <c r="E43" s="18">
        <v>2</v>
      </c>
      <c r="F43" s="18">
        <v>3</v>
      </c>
      <c r="G43" s="19">
        <v>0.6</v>
      </c>
      <c r="H43" s="17">
        <v>1444</v>
      </c>
      <c r="I43" s="18">
        <v>300</v>
      </c>
      <c r="J43" s="18">
        <v>6368</v>
      </c>
    </row>
    <row r="44" spans="1:10" x14ac:dyDescent="0.3">
      <c r="A44" s="5" t="s">
        <v>52</v>
      </c>
      <c r="B44" s="1">
        <v>61</v>
      </c>
      <c r="C44" s="1">
        <v>19</v>
      </c>
      <c r="D44" s="1">
        <v>18</v>
      </c>
      <c r="E44" s="1">
        <v>24</v>
      </c>
      <c r="F44" s="1">
        <v>28</v>
      </c>
      <c r="G44" s="3">
        <v>0.46</v>
      </c>
      <c r="H44" s="6">
        <v>1560</v>
      </c>
      <c r="I44" s="18">
        <v>2800</v>
      </c>
      <c r="J44" s="18">
        <v>92443</v>
      </c>
    </row>
    <row r="45" spans="1:10" x14ac:dyDescent="0.3">
      <c r="A45" s="5" t="s">
        <v>182</v>
      </c>
      <c r="B45" s="18">
        <v>1</v>
      </c>
      <c r="C45" s="18">
        <v>0</v>
      </c>
      <c r="D45" s="18">
        <v>0</v>
      </c>
      <c r="E45" s="18">
        <v>1</v>
      </c>
      <c r="F45" s="18">
        <v>0</v>
      </c>
      <c r="G45" s="19">
        <v>0</v>
      </c>
      <c r="H45" s="18"/>
      <c r="I45" s="18">
        <v>0</v>
      </c>
      <c r="J45" s="18">
        <v>0</v>
      </c>
    </row>
    <row r="46" spans="1:10" x14ac:dyDescent="0.3">
      <c r="A46" s="5" t="s">
        <v>53</v>
      </c>
      <c r="B46" s="18">
        <v>89</v>
      </c>
      <c r="C46" s="18">
        <v>36</v>
      </c>
      <c r="D46" s="18">
        <v>36</v>
      </c>
      <c r="E46" s="18">
        <v>17</v>
      </c>
      <c r="F46" s="18">
        <v>54</v>
      </c>
      <c r="G46" s="19">
        <v>0.61</v>
      </c>
      <c r="H46" s="16">
        <v>1893</v>
      </c>
      <c r="I46" s="18">
        <v>5407</v>
      </c>
      <c r="J46" s="18">
        <v>169770</v>
      </c>
    </row>
    <row r="47" spans="1:10" x14ac:dyDescent="0.3">
      <c r="A47" s="5" t="s">
        <v>54</v>
      </c>
      <c r="B47" s="18">
        <v>358</v>
      </c>
      <c r="C47" s="18">
        <v>107</v>
      </c>
      <c r="D47" s="18">
        <v>133</v>
      </c>
      <c r="E47" s="18">
        <v>118</v>
      </c>
      <c r="F47" s="18">
        <v>173.5</v>
      </c>
      <c r="G47" s="19">
        <v>0.48</v>
      </c>
      <c r="H47" s="16">
        <v>1961</v>
      </c>
      <c r="I47" s="18">
        <v>17355</v>
      </c>
      <c r="J47" s="18">
        <v>703422</v>
      </c>
    </row>
    <row r="48" spans="1:10" x14ac:dyDescent="0.3">
      <c r="A48" s="5" t="s">
        <v>122</v>
      </c>
      <c r="B48" s="18">
        <v>5</v>
      </c>
      <c r="C48" s="18">
        <v>1</v>
      </c>
      <c r="D48" s="18">
        <v>1</v>
      </c>
      <c r="E48" s="18">
        <v>2</v>
      </c>
      <c r="F48" s="18">
        <v>1.5</v>
      </c>
      <c r="G48" s="19">
        <v>0.3</v>
      </c>
      <c r="H48" s="18">
        <v>1471</v>
      </c>
      <c r="I48" s="18">
        <v>150</v>
      </c>
      <c r="J48" s="18">
        <v>4878</v>
      </c>
    </row>
    <row r="49" spans="1:10" x14ac:dyDescent="0.3">
      <c r="A49" s="5" t="s">
        <v>144</v>
      </c>
      <c r="B49" s="18">
        <v>30</v>
      </c>
      <c r="C49" s="18">
        <v>10</v>
      </c>
      <c r="D49" s="18">
        <v>6</v>
      </c>
      <c r="E49" s="18">
        <v>14</v>
      </c>
      <c r="F49" s="18">
        <v>13</v>
      </c>
      <c r="G49" s="19">
        <v>0.43</v>
      </c>
      <c r="H49" s="18">
        <v>1695</v>
      </c>
      <c r="I49" s="18">
        <v>1300</v>
      </c>
      <c r="J49" s="18">
        <v>47270</v>
      </c>
    </row>
    <row r="50" spans="1:10" x14ac:dyDescent="0.3">
      <c r="A50" s="5" t="s">
        <v>131</v>
      </c>
      <c r="B50" s="18">
        <v>3</v>
      </c>
      <c r="C50" s="18">
        <v>0</v>
      </c>
      <c r="D50" s="18">
        <v>0</v>
      </c>
      <c r="E50" s="18">
        <v>3</v>
      </c>
      <c r="F50" s="18">
        <v>0</v>
      </c>
      <c r="G50" s="19">
        <v>0</v>
      </c>
      <c r="H50" s="21"/>
      <c r="I50" s="12">
        <v>0</v>
      </c>
      <c r="J50" s="12">
        <v>0</v>
      </c>
    </row>
    <row r="51" spans="1:10" x14ac:dyDescent="0.3">
      <c r="A51" s="5" t="s">
        <v>169</v>
      </c>
      <c r="B51" s="18">
        <v>42</v>
      </c>
      <c r="C51" s="18">
        <v>18</v>
      </c>
      <c r="D51" s="18">
        <v>11</v>
      </c>
      <c r="E51" s="18">
        <v>13</v>
      </c>
      <c r="F51" s="18">
        <v>23.5</v>
      </c>
      <c r="G51" s="19">
        <v>0.56000000000000005</v>
      </c>
      <c r="H51" s="18">
        <v>1639</v>
      </c>
      <c r="I51" s="18">
        <v>2350</v>
      </c>
      <c r="J51" s="18">
        <v>69514</v>
      </c>
    </row>
    <row r="52" spans="1:10" x14ac:dyDescent="0.3">
      <c r="A52" s="20" t="s">
        <v>176</v>
      </c>
      <c r="B52" s="18">
        <v>27</v>
      </c>
      <c r="C52" s="18">
        <v>15</v>
      </c>
      <c r="D52" s="18">
        <v>7</v>
      </c>
      <c r="E52" s="18">
        <v>5</v>
      </c>
      <c r="F52" s="18">
        <v>18.5</v>
      </c>
      <c r="G52" s="19">
        <v>0.69</v>
      </c>
      <c r="H52" s="18">
        <v>1771</v>
      </c>
      <c r="I52" s="18">
        <v>1846</v>
      </c>
      <c r="J52" s="18">
        <v>48001</v>
      </c>
    </row>
    <row r="53" spans="1:10" x14ac:dyDescent="0.3">
      <c r="A53" s="5" t="s">
        <v>19</v>
      </c>
      <c r="B53" s="18">
        <v>18</v>
      </c>
      <c r="C53" s="18">
        <v>5</v>
      </c>
      <c r="D53" s="18">
        <v>5</v>
      </c>
      <c r="E53" s="18">
        <v>8</v>
      </c>
      <c r="F53" s="18">
        <v>7.5</v>
      </c>
      <c r="G53" s="19">
        <v>0.42</v>
      </c>
      <c r="H53" s="18">
        <v>1538</v>
      </c>
      <c r="I53" s="18">
        <v>751</v>
      </c>
      <c r="J53" s="18">
        <v>26957</v>
      </c>
    </row>
    <row r="54" spans="1:10" x14ac:dyDescent="0.3">
      <c r="A54" s="20" t="s">
        <v>104</v>
      </c>
      <c r="B54" s="18">
        <v>15</v>
      </c>
      <c r="C54" s="18">
        <v>3</v>
      </c>
      <c r="D54" s="18">
        <v>3</v>
      </c>
      <c r="E54" s="18">
        <v>9</v>
      </c>
      <c r="F54" s="18">
        <v>4.5</v>
      </c>
      <c r="G54" s="19">
        <v>0.3</v>
      </c>
      <c r="H54" s="18">
        <v>1850</v>
      </c>
      <c r="I54" s="18">
        <v>447</v>
      </c>
      <c r="J54" s="18">
        <v>27663</v>
      </c>
    </row>
    <row r="55" spans="1:10" x14ac:dyDescent="0.3">
      <c r="A55" s="20" t="s">
        <v>154</v>
      </c>
      <c r="B55" s="18">
        <v>17</v>
      </c>
      <c r="C55" s="18">
        <v>13</v>
      </c>
      <c r="D55" s="18">
        <v>4</v>
      </c>
      <c r="E55" s="18">
        <v>0</v>
      </c>
      <c r="F55" s="18">
        <v>15</v>
      </c>
      <c r="G55" s="19">
        <v>0.88</v>
      </c>
      <c r="H55" s="18">
        <v>2622</v>
      </c>
      <c r="I55" s="18">
        <v>1502</v>
      </c>
      <c r="J55" s="18">
        <v>47238</v>
      </c>
    </row>
    <row r="56" spans="1:10" x14ac:dyDescent="0.3">
      <c r="A56" s="5" t="s">
        <v>58</v>
      </c>
      <c r="B56" s="18">
        <v>321</v>
      </c>
      <c r="C56" s="18">
        <v>124</v>
      </c>
      <c r="D56" s="18">
        <v>127</v>
      </c>
      <c r="E56" s="18">
        <v>70</v>
      </c>
      <c r="F56" s="18">
        <v>187.5</v>
      </c>
      <c r="G56" s="19">
        <v>0.57999999999999996</v>
      </c>
      <c r="H56" s="18">
        <v>2098</v>
      </c>
      <c r="I56" s="18">
        <v>18763</v>
      </c>
      <c r="J56" s="18">
        <v>680818</v>
      </c>
    </row>
    <row r="57" spans="1:10" x14ac:dyDescent="0.3">
      <c r="A57" s="5" t="s">
        <v>18</v>
      </c>
      <c r="B57" s="18">
        <v>20</v>
      </c>
      <c r="C57" s="18">
        <v>1</v>
      </c>
      <c r="D57" s="18">
        <v>3</v>
      </c>
      <c r="E57" s="18">
        <v>16</v>
      </c>
      <c r="F57" s="18">
        <v>2.5</v>
      </c>
      <c r="G57" s="19">
        <v>0.13</v>
      </c>
      <c r="H57" s="17">
        <v>1208</v>
      </c>
      <c r="I57" s="18">
        <v>252</v>
      </c>
      <c r="J57" s="18">
        <v>12776</v>
      </c>
    </row>
    <row r="58" spans="1:10" x14ac:dyDescent="0.3">
      <c r="A58" s="5" t="s">
        <v>164</v>
      </c>
      <c r="B58" s="18">
        <v>79</v>
      </c>
      <c r="C58" s="18">
        <v>31</v>
      </c>
      <c r="D58" s="18">
        <v>27</v>
      </c>
      <c r="E58" s="18">
        <v>21</v>
      </c>
      <c r="F58" s="18">
        <v>44.5</v>
      </c>
      <c r="G58" s="19">
        <v>0.56000000000000005</v>
      </c>
      <c r="H58" s="18">
        <v>2077</v>
      </c>
      <c r="I58" s="18">
        <v>4448</v>
      </c>
      <c r="J58" s="18">
        <v>164558</v>
      </c>
    </row>
    <row r="59" spans="1:10" x14ac:dyDescent="0.3">
      <c r="A59" s="5" t="s">
        <v>96</v>
      </c>
      <c r="B59" s="18">
        <v>8</v>
      </c>
      <c r="C59" s="18">
        <v>1</v>
      </c>
      <c r="D59" s="18">
        <v>0</v>
      </c>
      <c r="E59" s="18">
        <v>7</v>
      </c>
      <c r="F59" s="18">
        <v>1</v>
      </c>
      <c r="G59" s="19">
        <v>0.13</v>
      </c>
      <c r="H59" s="12">
        <v>1144</v>
      </c>
      <c r="I59" s="18">
        <v>99</v>
      </c>
      <c r="J59" s="18">
        <v>3495</v>
      </c>
    </row>
    <row r="60" spans="1:10" x14ac:dyDescent="0.3">
      <c r="A60" s="5" t="s">
        <v>136</v>
      </c>
      <c r="B60" s="18">
        <v>80</v>
      </c>
      <c r="C60" s="18">
        <v>36</v>
      </c>
      <c r="D60" s="18">
        <v>24</v>
      </c>
      <c r="E60" s="18">
        <v>20</v>
      </c>
      <c r="F60" s="18">
        <v>48</v>
      </c>
      <c r="G60" s="19">
        <v>0.6</v>
      </c>
      <c r="H60" s="18">
        <v>1973</v>
      </c>
      <c r="I60" s="18">
        <v>4805</v>
      </c>
      <c r="J60" s="18">
        <v>159482</v>
      </c>
    </row>
    <row r="61" spans="1:10" x14ac:dyDescent="0.3">
      <c r="A61" s="5" t="s">
        <v>59</v>
      </c>
      <c r="B61" s="18">
        <v>23</v>
      </c>
      <c r="C61" s="18">
        <v>8</v>
      </c>
      <c r="D61" s="18">
        <v>10</v>
      </c>
      <c r="E61" s="18">
        <v>5</v>
      </c>
      <c r="F61" s="18">
        <v>13</v>
      </c>
      <c r="G61" s="19">
        <v>0.56999999999999995</v>
      </c>
      <c r="H61" s="21">
        <v>1545</v>
      </c>
      <c r="I61" s="18">
        <v>1302</v>
      </c>
      <c r="J61" s="18">
        <v>30040</v>
      </c>
    </row>
    <row r="62" spans="1:10" x14ac:dyDescent="0.3">
      <c r="A62" s="5" t="s">
        <v>132</v>
      </c>
      <c r="B62" s="18">
        <v>2</v>
      </c>
      <c r="C62" s="18">
        <v>0</v>
      </c>
      <c r="D62" s="18">
        <v>0</v>
      </c>
      <c r="E62" s="18">
        <v>2</v>
      </c>
      <c r="F62" s="18">
        <v>0</v>
      </c>
      <c r="G62" s="19">
        <v>0</v>
      </c>
      <c r="H62" s="21"/>
      <c r="I62" s="12">
        <v>0</v>
      </c>
      <c r="J62" s="12">
        <v>0</v>
      </c>
    </row>
    <row r="63" spans="1:10" x14ac:dyDescent="0.3">
      <c r="A63" s="5" t="s">
        <v>133</v>
      </c>
      <c r="B63" s="18">
        <v>2</v>
      </c>
      <c r="C63" s="18">
        <v>0</v>
      </c>
      <c r="D63" s="18">
        <v>0</v>
      </c>
      <c r="E63" s="18">
        <v>2</v>
      </c>
      <c r="F63" s="18">
        <v>0</v>
      </c>
      <c r="G63" s="19">
        <v>0</v>
      </c>
      <c r="H63" s="21"/>
      <c r="I63" s="12">
        <v>0</v>
      </c>
      <c r="J63" s="12">
        <v>0</v>
      </c>
    </row>
    <row r="64" spans="1:10" x14ac:dyDescent="0.3">
      <c r="A64" s="5" t="s">
        <v>168</v>
      </c>
      <c r="B64" s="18">
        <v>51</v>
      </c>
      <c r="C64" s="18">
        <v>22</v>
      </c>
      <c r="D64" s="18">
        <v>13</v>
      </c>
      <c r="E64" s="18">
        <v>16</v>
      </c>
      <c r="F64" s="18">
        <v>28.5</v>
      </c>
      <c r="G64" s="19">
        <v>0.56000000000000005</v>
      </c>
      <c r="H64" s="18">
        <v>1748</v>
      </c>
      <c r="I64" s="18">
        <v>2850</v>
      </c>
      <c r="J64" s="18">
        <v>88593</v>
      </c>
    </row>
    <row r="65" spans="1:10" x14ac:dyDescent="0.3">
      <c r="A65" s="5" t="s">
        <v>161</v>
      </c>
      <c r="B65" s="18">
        <v>13</v>
      </c>
      <c r="C65" s="18">
        <v>9</v>
      </c>
      <c r="D65" s="18">
        <v>3</v>
      </c>
      <c r="E65" s="18">
        <v>1</v>
      </c>
      <c r="F65" s="18">
        <v>10.5</v>
      </c>
      <c r="G65" s="19">
        <v>0.81</v>
      </c>
      <c r="H65" s="18">
        <v>2286</v>
      </c>
      <c r="I65" s="18">
        <v>1051</v>
      </c>
      <c r="J65" s="18">
        <v>29780</v>
      </c>
    </row>
    <row r="66" spans="1:10" x14ac:dyDescent="0.3">
      <c r="A66" s="5" t="s">
        <v>114</v>
      </c>
      <c r="B66" s="18">
        <v>53</v>
      </c>
      <c r="C66" s="18">
        <v>13</v>
      </c>
      <c r="D66" s="18">
        <v>23</v>
      </c>
      <c r="E66" s="18">
        <v>17</v>
      </c>
      <c r="F66" s="18">
        <v>24.5</v>
      </c>
      <c r="G66" s="19">
        <v>0.46</v>
      </c>
      <c r="H66" s="18">
        <v>1796</v>
      </c>
      <c r="I66" s="18">
        <v>2446</v>
      </c>
      <c r="J66" s="18">
        <v>95163</v>
      </c>
    </row>
    <row r="67" spans="1:10" x14ac:dyDescent="0.3">
      <c r="A67" s="5" t="s">
        <v>60</v>
      </c>
      <c r="B67" s="18">
        <v>42</v>
      </c>
      <c r="C67" s="18">
        <v>5</v>
      </c>
      <c r="D67" s="18">
        <v>11</v>
      </c>
      <c r="E67" s="18">
        <v>26</v>
      </c>
      <c r="F67" s="18">
        <v>10.5</v>
      </c>
      <c r="G67" s="19">
        <v>0.25</v>
      </c>
      <c r="H67" s="18">
        <v>1459</v>
      </c>
      <c r="I67" s="18">
        <v>1050</v>
      </c>
      <c r="J67" s="18">
        <v>38146</v>
      </c>
    </row>
    <row r="68" spans="1:10" x14ac:dyDescent="0.3">
      <c r="A68" s="5" t="s">
        <v>115</v>
      </c>
      <c r="B68" s="18">
        <v>43</v>
      </c>
      <c r="C68" s="18">
        <v>12</v>
      </c>
      <c r="D68" s="18">
        <v>11</v>
      </c>
      <c r="E68" s="18">
        <v>20</v>
      </c>
      <c r="F68" s="18">
        <v>17.5</v>
      </c>
      <c r="G68" s="19">
        <v>0.41</v>
      </c>
      <c r="H68" s="21">
        <v>1739</v>
      </c>
      <c r="I68" s="18">
        <v>1749</v>
      </c>
      <c r="J68" s="18">
        <v>75264</v>
      </c>
    </row>
    <row r="69" spans="1:10" x14ac:dyDescent="0.3">
      <c r="A69" s="5" t="s">
        <v>61</v>
      </c>
      <c r="B69" s="18">
        <v>21</v>
      </c>
      <c r="C69" s="18">
        <v>1</v>
      </c>
      <c r="D69" s="18">
        <v>4</v>
      </c>
      <c r="E69" s="18">
        <v>16</v>
      </c>
      <c r="F69" s="18">
        <v>3</v>
      </c>
      <c r="G69" s="19">
        <v>0.14000000000000001</v>
      </c>
      <c r="H69" s="18">
        <v>1134</v>
      </c>
      <c r="I69" s="18">
        <v>300</v>
      </c>
      <c r="J69" s="18">
        <v>8682</v>
      </c>
    </row>
    <row r="70" spans="1:10" x14ac:dyDescent="0.3">
      <c r="A70" s="5" t="s">
        <v>62</v>
      </c>
      <c r="B70" s="18">
        <v>253</v>
      </c>
      <c r="C70" s="18">
        <v>78</v>
      </c>
      <c r="D70" s="18">
        <v>87</v>
      </c>
      <c r="E70" s="18">
        <v>88</v>
      </c>
      <c r="F70" s="18">
        <v>121.5</v>
      </c>
      <c r="G70" s="19">
        <v>0.48</v>
      </c>
      <c r="H70" s="16">
        <v>1731</v>
      </c>
      <c r="I70" s="18">
        <v>12164</v>
      </c>
      <c r="J70" s="18">
        <v>437750</v>
      </c>
    </row>
    <row r="71" spans="1:10" x14ac:dyDescent="0.3">
      <c r="A71" s="5" t="s">
        <v>92</v>
      </c>
      <c r="B71" s="1">
        <v>1</v>
      </c>
      <c r="C71" s="1">
        <v>0</v>
      </c>
      <c r="D71" s="1">
        <v>0</v>
      </c>
      <c r="E71" s="1">
        <v>1</v>
      </c>
      <c r="F71" s="1">
        <v>0</v>
      </c>
      <c r="G71" s="3">
        <v>0</v>
      </c>
      <c r="H71" s="6"/>
      <c r="I71" s="12">
        <v>0</v>
      </c>
      <c r="J71" s="12">
        <v>0</v>
      </c>
    </row>
    <row r="72" spans="1:10" x14ac:dyDescent="0.3">
      <c r="A72" s="5" t="s">
        <v>63</v>
      </c>
      <c r="B72" s="18">
        <v>186</v>
      </c>
      <c r="C72" s="18">
        <v>55</v>
      </c>
      <c r="D72" s="18">
        <v>39</v>
      </c>
      <c r="E72" s="18">
        <v>92</v>
      </c>
      <c r="F72" s="18">
        <v>74.5</v>
      </c>
      <c r="G72" s="19">
        <v>0.4</v>
      </c>
      <c r="H72" s="18">
        <v>1723</v>
      </c>
      <c r="I72" s="18">
        <v>7485</v>
      </c>
      <c r="J72" s="18">
        <v>314662</v>
      </c>
    </row>
    <row r="73" spans="1:10" x14ac:dyDescent="0.3">
      <c r="A73" s="5" t="s">
        <v>36</v>
      </c>
      <c r="B73" s="18">
        <v>47</v>
      </c>
      <c r="C73" s="18">
        <v>11</v>
      </c>
      <c r="D73" s="18">
        <v>24</v>
      </c>
      <c r="E73" s="18">
        <v>12</v>
      </c>
      <c r="F73" s="18">
        <v>23</v>
      </c>
      <c r="G73" s="19">
        <v>0.49</v>
      </c>
      <c r="H73" s="21">
        <v>1968</v>
      </c>
      <c r="I73" s="18">
        <v>2299</v>
      </c>
      <c r="J73" s="18">
        <v>92460</v>
      </c>
    </row>
    <row r="74" spans="1:10" x14ac:dyDescent="0.3">
      <c r="A74" s="5" t="s">
        <v>123</v>
      </c>
      <c r="B74" s="18">
        <v>38</v>
      </c>
      <c r="C74" s="18">
        <v>18</v>
      </c>
      <c r="D74" s="18">
        <v>2</v>
      </c>
      <c r="E74" s="18">
        <v>18</v>
      </c>
      <c r="F74" s="18">
        <v>19</v>
      </c>
      <c r="G74" s="19">
        <v>0.5</v>
      </c>
      <c r="H74" s="18">
        <v>1473</v>
      </c>
      <c r="I74" s="18">
        <v>1906</v>
      </c>
      <c r="J74" s="18">
        <v>55986</v>
      </c>
    </row>
    <row r="75" spans="1:10" x14ac:dyDescent="0.3">
      <c r="A75" s="5" t="s">
        <v>64</v>
      </c>
      <c r="B75" s="18">
        <v>240</v>
      </c>
      <c r="C75" s="18">
        <v>44</v>
      </c>
      <c r="D75" s="18">
        <v>70</v>
      </c>
      <c r="E75" s="18">
        <v>126</v>
      </c>
      <c r="F75" s="18">
        <v>79</v>
      </c>
      <c r="G75" s="19">
        <v>0.33</v>
      </c>
      <c r="H75" s="18">
        <v>1390</v>
      </c>
      <c r="I75" s="18">
        <v>7918</v>
      </c>
      <c r="J75" s="18">
        <v>314471</v>
      </c>
    </row>
    <row r="76" spans="1:10" x14ac:dyDescent="0.3">
      <c r="A76" s="5" t="s">
        <v>21</v>
      </c>
      <c r="B76" s="1">
        <v>15</v>
      </c>
      <c r="C76" s="1">
        <v>7</v>
      </c>
      <c r="D76" s="1">
        <v>3</v>
      </c>
      <c r="E76" s="1">
        <v>5</v>
      </c>
      <c r="F76" s="9">
        <v>8.5</v>
      </c>
      <c r="G76" s="3">
        <v>0.56999999999999995</v>
      </c>
      <c r="H76" s="6">
        <v>1412</v>
      </c>
      <c r="I76" s="18">
        <v>850</v>
      </c>
      <c r="J76" s="18">
        <v>21144</v>
      </c>
    </row>
    <row r="77" spans="1:10" x14ac:dyDescent="0.3">
      <c r="A77" s="20" t="s">
        <v>175</v>
      </c>
      <c r="B77" s="18">
        <v>28</v>
      </c>
      <c r="C77" s="18">
        <v>15</v>
      </c>
      <c r="D77" s="18">
        <v>4</v>
      </c>
      <c r="E77" s="18">
        <v>9</v>
      </c>
      <c r="F77" s="18">
        <v>17</v>
      </c>
      <c r="G77" s="19">
        <v>0.61</v>
      </c>
      <c r="H77" s="18">
        <v>1602</v>
      </c>
      <c r="I77" s="18">
        <v>1702</v>
      </c>
      <c r="J77" s="18">
        <v>43726</v>
      </c>
    </row>
    <row r="78" spans="1:10" x14ac:dyDescent="0.3">
      <c r="A78" s="5" t="s">
        <v>65</v>
      </c>
      <c r="B78" s="18">
        <v>216</v>
      </c>
      <c r="C78" s="18">
        <v>73</v>
      </c>
      <c r="D78" s="18">
        <v>62</v>
      </c>
      <c r="E78" s="18">
        <v>81</v>
      </c>
      <c r="F78" s="18">
        <v>104</v>
      </c>
      <c r="G78" s="19">
        <v>0.48</v>
      </c>
      <c r="H78" s="18">
        <v>1851</v>
      </c>
      <c r="I78" s="18">
        <v>10360</v>
      </c>
      <c r="J78" s="18">
        <v>398272</v>
      </c>
    </row>
    <row r="79" spans="1:10" x14ac:dyDescent="0.3">
      <c r="A79" s="5" t="s">
        <v>26</v>
      </c>
      <c r="B79" s="18">
        <v>16</v>
      </c>
      <c r="C79" s="18">
        <v>3</v>
      </c>
      <c r="D79" s="18">
        <v>6</v>
      </c>
      <c r="E79" s="18">
        <v>7</v>
      </c>
      <c r="F79" s="18">
        <v>6</v>
      </c>
      <c r="G79" s="19">
        <v>0.38</v>
      </c>
      <c r="H79" s="21">
        <v>1470</v>
      </c>
      <c r="I79" s="18">
        <v>602</v>
      </c>
      <c r="J79" s="18">
        <v>24477</v>
      </c>
    </row>
    <row r="80" spans="1:10" x14ac:dyDescent="0.3">
      <c r="A80" s="5" t="s">
        <v>69</v>
      </c>
      <c r="B80" s="18">
        <v>173</v>
      </c>
      <c r="C80" s="18">
        <v>30</v>
      </c>
      <c r="D80" s="18">
        <v>97</v>
      </c>
      <c r="E80" s="18">
        <v>46</v>
      </c>
      <c r="F80" s="18">
        <v>78.5</v>
      </c>
      <c r="G80" s="19">
        <v>0.45</v>
      </c>
      <c r="H80" s="21">
        <v>1967</v>
      </c>
      <c r="I80" s="18">
        <v>7853</v>
      </c>
      <c r="J80" s="18">
        <v>339861</v>
      </c>
    </row>
    <row r="81" spans="1:10" x14ac:dyDescent="0.3">
      <c r="A81" s="5" t="s">
        <v>118</v>
      </c>
      <c r="B81" s="18">
        <v>41</v>
      </c>
      <c r="C81" s="18">
        <v>12</v>
      </c>
      <c r="D81" s="18">
        <v>11</v>
      </c>
      <c r="E81" s="18">
        <v>18</v>
      </c>
      <c r="F81" s="18">
        <v>17.5</v>
      </c>
      <c r="G81" s="19">
        <v>0.43</v>
      </c>
      <c r="H81" s="18">
        <v>1512</v>
      </c>
      <c r="I81" s="18">
        <v>1748</v>
      </c>
      <c r="J81" s="18">
        <v>59183</v>
      </c>
    </row>
    <row r="82" spans="1:10" x14ac:dyDescent="0.3">
      <c r="A82" s="5" t="s">
        <v>95</v>
      </c>
      <c r="B82" s="18">
        <v>81</v>
      </c>
      <c r="C82" s="18">
        <v>34</v>
      </c>
      <c r="D82" s="18">
        <v>28</v>
      </c>
      <c r="E82" s="18">
        <v>19</v>
      </c>
      <c r="F82" s="18">
        <v>48</v>
      </c>
      <c r="G82" s="19">
        <v>0.59</v>
      </c>
      <c r="H82" s="18">
        <v>1509</v>
      </c>
      <c r="I82" s="18">
        <v>4797</v>
      </c>
      <c r="J82" s="18">
        <v>123662</v>
      </c>
    </row>
    <row r="83" spans="1:10" x14ac:dyDescent="0.3">
      <c r="A83" s="5" t="s">
        <v>70</v>
      </c>
      <c r="B83" s="18">
        <v>222</v>
      </c>
      <c r="C83" s="18">
        <v>44</v>
      </c>
      <c r="D83" s="18">
        <v>57</v>
      </c>
      <c r="E83" s="18">
        <v>121</v>
      </c>
      <c r="F83" s="18">
        <v>72.5</v>
      </c>
      <c r="G83" s="19">
        <v>0.33</v>
      </c>
      <c r="H83" s="18">
        <v>1518</v>
      </c>
      <c r="I83" s="18">
        <v>7239</v>
      </c>
      <c r="J83" s="18">
        <v>326243</v>
      </c>
    </row>
    <row r="84" spans="1:10" x14ac:dyDescent="0.3">
      <c r="A84" s="5" t="s">
        <v>134</v>
      </c>
      <c r="B84" s="18">
        <v>10</v>
      </c>
      <c r="C84" s="18">
        <v>6</v>
      </c>
      <c r="D84" s="18">
        <v>3</v>
      </c>
      <c r="E84" s="18">
        <v>1</v>
      </c>
      <c r="F84" s="18">
        <v>7.5</v>
      </c>
      <c r="G84" s="19">
        <v>0.75</v>
      </c>
      <c r="H84" s="21">
        <v>2199</v>
      </c>
      <c r="I84" s="18">
        <v>752</v>
      </c>
      <c r="J84" s="18">
        <v>22798</v>
      </c>
    </row>
  </sheetData>
  <autoFilter ref="A1:J84" xr:uid="{FFC64DE3-5B19-41D2-80D7-FD1BE5468755}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se vzorci</vt:lpstr>
      <vt:lpstr>bez vzorců</vt:lpstr>
      <vt:lpstr>webový</vt:lpstr>
      <vt:lpstr>sezóny</vt:lpstr>
      <vt:lpstr>kariéry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Fiala Jan</cp:lastModifiedBy>
  <dcterms:created xsi:type="dcterms:W3CDTF">2011-07-05T19:48:05Z</dcterms:created>
  <dcterms:modified xsi:type="dcterms:W3CDTF">2026-04-13T21:15:33Z</dcterms:modified>
</cp:coreProperties>
</file>